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5550" windowWidth="19260" windowHeight="5610"/>
  </bookViews>
  <sheets>
    <sheet name="Feuil2" sheetId="2" r:id="rId1"/>
    <sheet name="Feuil3" sheetId="3" r:id="rId2"/>
  </sheets>
  <definedNames>
    <definedName name="_xlnm.Print_Area" localSheetId="0">Feuil2!$A$1:$L$70</definedName>
  </definedNames>
  <calcPr calcId="125725"/>
</workbook>
</file>

<file path=xl/calcChain.xml><?xml version="1.0" encoding="utf-8"?>
<calcChain xmlns="http://schemas.openxmlformats.org/spreadsheetml/2006/main">
  <c r="J52" i="2"/>
  <c r="D32" l="1"/>
  <c r="E32"/>
  <c r="F32"/>
  <c r="G32"/>
  <c r="H32"/>
  <c r="I32"/>
  <c r="J32"/>
  <c r="K32"/>
  <c r="L32"/>
  <c r="C32"/>
  <c r="D38"/>
  <c r="E38"/>
  <c r="F38"/>
  <c r="G38"/>
  <c r="H38"/>
  <c r="I38"/>
  <c r="J38"/>
  <c r="K38"/>
  <c r="L38"/>
  <c r="C38"/>
  <c r="D46"/>
  <c r="E46"/>
  <c r="F46"/>
  <c r="G46"/>
  <c r="H46"/>
  <c r="I46"/>
  <c r="J46"/>
  <c r="K46"/>
  <c r="L46"/>
  <c r="C46"/>
  <c r="D20"/>
  <c r="E20"/>
  <c r="F20"/>
  <c r="G20"/>
  <c r="H20"/>
  <c r="I20"/>
  <c r="J20"/>
  <c r="K20"/>
  <c r="L20"/>
  <c r="C20"/>
  <c r="D11" l="1"/>
  <c r="E11"/>
  <c r="F11"/>
  <c r="G11"/>
  <c r="H11"/>
  <c r="I11"/>
  <c r="J11"/>
  <c r="K11"/>
  <c r="L11"/>
  <c r="C11"/>
  <c r="L26"/>
  <c r="D26"/>
  <c r="E26"/>
  <c r="F26"/>
  <c r="G26"/>
  <c r="H26"/>
  <c r="I26"/>
  <c r="J26"/>
  <c r="K26"/>
  <c r="C26"/>
  <c r="L67"/>
  <c r="K67"/>
  <c r="I67"/>
  <c r="J67"/>
  <c r="H67"/>
  <c r="G67"/>
  <c r="F67"/>
  <c r="E67"/>
  <c r="D67"/>
  <c r="C67"/>
</calcChain>
</file>

<file path=xl/sharedStrings.xml><?xml version="1.0" encoding="utf-8"?>
<sst xmlns="http://schemas.openxmlformats.org/spreadsheetml/2006/main" count="177" uniqueCount="61">
  <si>
    <t xml:space="preserve">ولايــة : </t>
  </si>
  <si>
    <t>قبِلـي</t>
  </si>
  <si>
    <t>I</t>
  </si>
  <si>
    <t>التعليم العالي العمومي</t>
  </si>
  <si>
    <t>(1</t>
  </si>
  <si>
    <t>تطور عدد المؤسسات</t>
  </si>
  <si>
    <t>السنة الجامعية</t>
  </si>
  <si>
    <t>2012-2011</t>
  </si>
  <si>
    <t>2013-2012</t>
  </si>
  <si>
    <t>عدد المؤسسات</t>
  </si>
  <si>
    <t>(2</t>
  </si>
  <si>
    <t>تطور عدد الطلبة حسب المؤسسة</t>
  </si>
  <si>
    <t>مجموع الطلبة</t>
  </si>
  <si>
    <t>منهم إناث</t>
  </si>
  <si>
    <t>المعهد العالي للدراسات التكنولوجية بقبلي</t>
  </si>
  <si>
    <t>المجمــوع العـام</t>
  </si>
  <si>
    <t>(3</t>
  </si>
  <si>
    <t>تطور عدد الطلبة حسب ميدان الدراسة (التصنيف الدولي للشعب )  CITE</t>
  </si>
  <si>
    <t>أعمال تجارية وإدارة</t>
  </si>
  <si>
    <t>علوم الإعلامية والملتيميديا</t>
  </si>
  <si>
    <t>هندسة وتقنيات مماثلة</t>
  </si>
  <si>
    <t>(4</t>
  </si>
  <si>
    <t>تطور عدد الطلبة حسب نوع الشهادة</t>
  </si>
  <si>
    <t>(5</t>
  </si>
  <si>
    <t>تطور عدد الخريجين</t>
  </si>
  <si>
    <t>مجموع الخريجين</t>
  </si>
  <si>
    <t>(6</t>
  </si>
  <si>
    <t>توزيع الخريجين حسب نوع الشهادة</t>
  </si>
  <si>
    <t>(7</t>
  </si>
  <si>
    <t>توزيع الخريجين حسب ميدان الدراسة</t>
  </si>
  <si>
    <t>(8</t>
  </si>
  <si>
    <t>تطور عدد الأحياء والمبيتات والطلبة المقيمين</t>
  </si>
  <si>
    <t>عدد الأحياء</t>
  </si>
  <si>
    <t>عدد الطلبة المقيمين</t>
  </si>
  <si>
    <t>نسبة الإيواء (%)</t>
  </si>
  <si>
    <t>(9</t>
  </si>
  <si>
    <t>تطور عدد المطاعم وعدد الأكلات الموزعة يوميا</t>
  </si>
  <si>
    <t>عدد المطاعم الجامعية</t>
  </si>
  <si>
    <t>عدد الأكلات الموزعة يوميا</t>
  </si>
  <si>
    <t>(10</t>
  </si>
  <si>
    <t>محاضر تكنولوجي</t>
  </si>
  <si>
    <t>تكنولوجي</t>
  </si>
  <si>
    <t>مساعد تكنولوجي</t>
  </si>
  <si>
    <t>اطار تعليم ثانوي</t>
  </si>
  <si>
    <t>المجمــوع</t>
  </si>
  <si>
    <t>II</t>
  </si>
  <si>
    <t>التعليم العالي الخاص</t>
  </si>
  <si>
    <t xml:space="preserve">لا توجد مؤسسات تؤمن التعليم العالي الخاص بولاية قبلـي          
لا توجد مؤسسات تؤمن التعليم العالي الخاص بولاية مدنين          
</t>
  </si>
  <si>
    <t>2014-2013</t>
  </si>
  <si>
    <t>مجموع الأساتذة</t>
  </si>
  <si>
    <t>2015-2014</t>
  </si>
  <si>
    <t>صناعات تحويلية وصناعات معالجة</t>
  </si>
  <si>
    <t>2016-2015</t>
  </si>
  <si>
    <t>الإجازة التطبيقية</t>
  </si>
  <si>
    <t>تطور عدد الأساتذة حسب الرتبة (*)</t>
  </si>
  <si>
    <t>(*) بإعتبار الأساتذة الأجانب</t>
  </si>
  <si>
    <t>2017-2016</t>
  </si>
  <si>
    <t>السنـة الجامعية</t>
  </si>
  <si>
    <t>العمومي</t>
  </si>
  <si>
    <t>المناولة</t>
  </si>
  <si>
    <t>المجموع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</si>
</sst>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4"/>
      <color indexed="8"/>
      <name val="Traditional Arabic"/>
      <family val="1"/>
    </font>
    <font>
      <b/>
      <sz val="14"/>
      <color indexed="8"/>
      <name val="Traditional Arabic"/>
      <family val="1"/>
    </font>
    <font>
      <b/>
      <sz val="18"/>
      <color rgb="FFC00000"/>
      <name val="Traditional Arabic"/>
      <family val="1"/>
    </font>
    <font>
      <b/>
      <sz val="18"/>
      <color rgb="FFFF0000"/>
      <name val="Traditional Arabic"/>
      <family val="1"/>
    </font>
    <font>
      <b/>
      <sz val="14"/>
      <color theme="1"/>
      <name val="Traditional Arabic"/>
      <family val="1"/>
    </font>
    <font>
      <sz val="14"/>
      <color theme="1"/>
      <name val="Traditional Arabic"/>
      <family val="1"/>
    </font>
    <font>
      <sz val="14"/>
      <name val="Traditional Arabic"/>
      <family val="1"/>
    </font>
    <font>
      <b/>
      <sz val="14"/>
      <name val="Traditional Arabic"/>
      <family val="1"/>
    </font>
    <font>
      <b/>
      <sz val="12"/>
      <color theme="1"/>
      <name val="Traditional Arabic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indexed="9"/>
      </left>
      <right/>
      <top style="thick">
        <color indexed="9"/>
      </top>
      <bottom style="thick">
        <color theme="0"/>
      </bottom>
      <diagonal/>
    </border>
    <border>
      <left/>
      <right style="thick">
        <color indexed="9"/>
      </right>
      <top style="thick">
        <color indexed="9"/>
      </top>
      <bottom style="thick">
        <color theme="0"/>
      </bottom>
      <diagonal/>
    </border>
    <border>
      <left style="thick">
        <color theme="0"/>
      </left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ck">
        <color theme="0"/>
      </left>
      <right/>
      <top style="thick">
        <color indexed="9"/>
      </top>
      <bottom style="thick">
        <color theme="0"/>
      </bottom>
      <diagonal/>
    </border>
    <border>
      <left/>
      <right style="thick">
        <color theme="0"/>
      </right>
      <top style="thick">
        <color indexed="9"/>
      </top>
      <bottom style="thick">
        <color indexed="9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/>
      <top style="thick">
        <color indexed="9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Protection="1"/>
    <xf numFmtId="49" fontId="4" fillId="2" borderId="0" xfId="0" applyNumberFormat="1" applyFont="1" applyFill="1" applyAlignment="1" applyProtection="1">
      <alignment horizontal="left" vertical="center"/>
    </xf>
    <xf numFmtId="49" fontId="4" fillId="2" borderId="0" xfId="0" applyNumberFormat="1" applyFont="1" applyFill="1" applyAlignment="1" applyProtection="1">
      <alignment horizontal="right" vertical="center"/>
    </xf>
    <xf numFmtId="49" fontId="4" fillId="2" borderId="0" xfId="0" applyNumberFormat="1" applyFont="1" applyFill="1" applyAlignment="1" applyProtection="1">
      <alignment horizontal="center" vertical="center"/>
    </xf>
    <xf numFmtId="49" fontId="5" fillId="0" borderId="0" xfId="0" applyNumberFormat="1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left" vertical="top"/>
    </xf>
    <xf numFmtId="0" fontId="2" fillId="3" borderId="1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" fillId="6" borderId="1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right" vertical="center"/>
    </xf>
    <xf numFmtId="0" fontId="6" fillId="5" borderId="2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5" fillId="7" borderId="2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vertical="center"/>
    </xf>
    <xf numFmtId="0" fontId="7" fillId="5" borderId="2" xfId="0" applyFont="1" applyFill="1" applyBorder="1" applyAlignment="1" applyProtection="1">
      <alignment horizontal="center" vertical="center"/>
    </xf>
    <xf numFmtId="0" fontId="8" fillId="5" borderId="2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5" borderId="2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Protection="1"/>
    <xf numFmtId="0" fontId="5" fillId="5" borderId="2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" fontId="1" fillId="5" borderId="1" xfId="0" applyNumberFormat="1" applyFont="1" applyFill="1" applyBorder="1" applyAlignment="1" applyProtection="1">
      <alignment horizontal="center" vertical="center"/>
      <protection hidden="1"/>
    </xf>
    <xf numFmtId="1" fontId="10" fillId="5" borderId="2" xfId="0" applyNumberFormat="1" applyFont="1" applyFill="1" applyBorder="1" applyAlignment="1" applyProtection="1">
      <alignment horizontal="center" vertical="center"/>
    </xf>
    <xf numFmtId="1" fontId="11" fillId="5" borderId="2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 vertical="center"/>
    </xf>
    <xf numFmtId="0" fontId="5" fillId="7" borderId="2" xfId="0" applyFont="1" applyFill="1" applyBorder="1" applyAlignment="1" applyProtection="1">
      <alignment horizont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6" fillId="5" borderId="17" xfId="0" applyFont="1" applyFill="1" applyBorder="1" applyAlignment="1" applyProtection="1">
      <alignment horizontal="center" vertical="center"/>
      <protection hidden="1"/>
    </xf>
    <xf numFmtId="0" fontId="6" fillId="5" borderId="18" xfId="0" applyFont="1" applyFill="1" applyBorder="1" applyAlignment="1" applyProtection="1">
      <alignment horizontal="center" vertical="center"/>
      <protection hidden="1"/>
    </xf>
    <xf numFmtId="0" fontId="6" fillId="5" borderId="19" xfId="0" applyFont="1" applyFill="1" applyBorder="1" applyAlignment="1" applyProtection="1">
      <alignment horizontal="center" vertical="center"/>
      <protection hidden="1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left" vertical="top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right" vertical="center"/>
    </xf>
    <xf numFmtId="0" fontId="2" fillId="3" borderId="11" xfId="0" applyFont="1" applyFill="1" applyBorder="1" applyAlignment="1" applyProtection="1">
      <alignment horizontal="left" vertical="top"/>
    </xf>
    <xf numFmtId="0" fontId="2" fillId="3" borderId="12" xfId="0" applyFont="1" applyFill="1" applyBorder="1" applyAlignment="1" applyProtection="1">
      <alignment horizontal="left" vertical="top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 wrapText="1"/>
    </xf>
    <xf numFmtId="0" fontId="2" fillId="3" borderId="13" xfId="0" applyFont="1" applyFill="1" applyBorder="1" applyAlignment="1" applyProtection="1">
      <alignment horizontal="left" vertical="top"/>
    </xf>
    <xf numFmtId="0" fontId="2" fillId="3" borderId="14" xfId="0" applyFont="1" applyFill="1" applyBorder="1" applyAlignment="1" applyProtection="1">
      <alignment horizontal="left" vertical="top"/>
    </xf>
    <xf numFmtId="0" fontId="2" fillId="3" borderId="9" xfId="0" applyFont="1" applyFill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right" vertical="center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7</xdr:row>
      <xdr:rowOff>9525</xdr:rowOff>
    </xdr:from>
    <xdr:to>
      <xdr:col>2</xdr:col>
      <xdr:colOff>0</xdr:colOff>
      <xdr:row>9</xdr:row>
      <xdr:rowOff>0</xdr:rowOff>
    </xdr:to>
    <xdr:cxnSp macro="">
      <xdr:nvCxnSpPr>
        <xdr:cNvPr id="264" name="Connecteur droit 263"/>
        <xdr:cNvCxnSpPr/>
      </xdr:nvCxnSpPr>
      <xdr:spPr>
        <a:xfrm flipH="1">
          <a:off x="12485550975" y="2400300"/>
          <a:ext cx="3800475" cy="676275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0</xdr:rowOff>
    </xdr:to>
    <xdr:sp macro="" textlink="">
      <xdr:nvSpPr>
        <xdr:cNvPr id="265" name="ZoneTexte 264"/>
        <xdr:cNvSpPr txBox="1"/>
      </xdr:nvSpPr>
      <xdr:spPr>
        <a:xfrm flipH="1">
          <a:off x="12488118302" y="2750684"/>
          <a:ext cx="1197428" cy="325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0</xdr:rowOff>
    </xdr:to>
    <xdr:sp macro="" textlink="">
      <xdr:nvSpPr>
        <xdr:cNvPr id="267" name="ZoneTexte 266"/>
        <xdr:cNvSpPr txBox="1"/>
      </xdr:nvSpPr>
      <xdr:spPr>
        <a:xfrm flipH="1">
          <a:off x="12488118302" y="2750684"/>
          <a:ext cx="1197428" cy="325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0</xdr:rowOff>
    </xdr:to>
    <xdr:sp macro="" textlink="">
      <xdr:nvSpPr>
        <xdr:cNvPr id="269" name="ZoneTexte 268"/>
        <xdr:cNvSpPr txBox="1"/>
      </xdr:nvSpPr>
      <xdr:spPr>
        <a:xfrm flipH="1">
          <a:off x="12488118302" y="2750684"/>
          <a:ext cx="1197428" cy="325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13</xdr:row>
      <xdr:rowOff>28575</xdr:rowOff>
    </xdr:from>
    <xdr:to>
      <xdr:col>2</xdr:col>
      <xdr:colOff>0</xdr:colOff>
      <xdr:row>14</xdr:row>
      <xdr:rowOff>333375</xdr:rowOff>
    </xdr:to>
    <xdr:cxnSp macro="">
      <xdr:nvCxnSpPr>
        <xdr:cNvPr id="270" name="Connecteur droit 269"/>
        <xdr:cNvCxnSpPr/>
      </xdr:nvCxnSpPr>
      <xdr:spPr>
        <a:xfrm flipH="1">
          <a:off x="12485550975" y="16764000"/>
          <a:ext cx="3743325" cy="64770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14</xdr:row>
      <xdr:rowOff>35719</xdr:rowOff>
    </xdr:from>
    <xdr:to>
      <xdr:col>1</xdr:col>
      <xdr:colOff>1238250</xdr:colOff>
      <xdr:row>14</xdr:row>
      <xdr:rowOff>297657</xdr:rowOff>
    </xdr:to>
    <xdr:sp macro="" textlink="">
      <xdr:nvSpPr>
        <xdr:cNvPr id="271" name="ZoneTexte 270"/>
        <xdr:cNvSpPr txBox="1"/>
      </xdr:nvSpPr>
      <xdr:spPr>
        <a:xfrm flipH="1">
          <a:off x="12488113200" y="171140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14</xdr:row>
      <xdr:rowOff>35719</xdr:rowOff>
    </xdr:from>
    <xdr:to>
      <xdr:col>1</xdr:col>
      <xdr:colOff>1238250</xdr:colOff>
      <xdr:row>14</xdr:row>
      <xdr:rowOff>297657</xdr:rowOff>
    </xdr:to>
    <xdr:sp macro="" textlink="">
      <xdr:nvSpPr>
        <xdr:cNvPr id="272" name="ZoneTexte 271"/>
        <xdr:cNvSpPr txBox="1"/>
      </xdr:nvSpPr>
      <xdr:spPr>
        <a:xfrm flipH="1">
          <a:off x="12488113200" y="1711404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22</xdr:row>
      <xdr:rowOff>285750</xdr:rowOff>
    </xdr:from>
    <xdr:to>
      <xdr:col>1</xdr:col>
      <xdr:colOff>1119187</xdr:colOff>
      <xdr:row>23</xdr:row>
      <xdr:rowOff>285750</xdr:rowOff>
    </xdr:to>
    <xdr:sp macro="" textlink="">
      <xdr:nvSpPr>
        <xdr:cNvPr id="273" name="ZoneTexte 272"/>
        <xdr:cNvSpPr txBox="1"/>
      </xdr:nvSpPr>
      <xdr:spPr>
        <a:xfrm flipH="1">
          <a:off x="12488232263" y="24850725"/>
          <a:ext cx="107156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9525</xdr:colOff>
      <xdr:row>22</xdr:row>
      <xdr:rowOff>9524</xdr:rowOff>
    </xdr:from>
    <xdr:to>
      <xdr:col>1</xdr:col>
      <xdr:colOff>3704167</xdr:colOff>
      <xdr:row>23</xdr:row>
      <xdr:rowOff>306916</xdr:rowOff>
    </xdr:to>
    <xdr:cxnSp macro="">
      <xdr:nvCxnSpPr>
        <xdr:cNvPr id="274" name="Connecteur droit 273"/>
        <xdr:cNvCxnSpPr/>
      </xdr:nvCxnSpPr>
      <xdr:spPr>
        <a:xfrm rot="10800000" flipV="1">
          <a:off x="12485647283" y="24574499"/>
          <a:ext cx="3694642" cy="640292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22</xdr:row>
      <xdr:rowOff>285750</xdr:rowOff>
    </xdr:from>
    <xdr:to>
      <xdr:col>1</xdr:col>
      <xdr:colOff>1119187</xdr:colOff>
      <xdr:row>23</xdr:row>
      <xdr:rowOff>285750</xdr:rowOff>
    </xdr:to>
    <xdr:sp macro="" textlink="">
      <xdr:nvSpPr>
        <xdr:cNvPr id="275" name="ZoneTexte 274"/>
        <xdr:cNvSpPr txBox="1"/>
      </xdr:nvSpPr>
      <xdr:spPr>
        <a:xfrm flipH="1">
          <a:off x="12488232263" y="24850725"/>
          <a:ext cx="107156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0</xdr:col>
      <xdr:colOff>381000</xdr:colOff>
      <xdr:row>28</xdr:row>
      <xdr:rowOff>9525</xdr:rowOff>
    </xdr:from>
    <xdr:to>
      <xdr:col>2</xdr:col>
      <xdr:colOff>0</xdr:colOff>
      <xdr:row>30</xdr:row>
      <xdr:rowOff>0</xdr:rowOff>
    </xdr:to>
    <xdr:cxnSp macro="">
      <xdr:nvCxnSpPr>
        <xdr:cNvPr id="276" name="Connecteur droit 275"/>
        <xdr:cNvCxnSpPr/>
      </xdr:nvCxnSpPr>
      <xdr:spPr>
        <a:xfrm flipH="1">
          <a:off x="12485310469" y="2402681"/>
          <a:ext cx="2259806" cy="681038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29</xdr:row>
      <xdr:rowOff>17009</xdr:rowOff>
    </xdr:from>
    <xdr:to>
      <xdr:col>1</xdr:col>
      <xdr:colOff>1233148</xdr:colOff>
      <xdr:row>30</xdr:row>
      <xdr:rowOff>0</xdr:rowOff>
    </xdr:to>
    <xdr:sp macro="" textlink="">
      <xdr:nvSpPr>
        <xdr:cNvPr id="277" name="ZoneTexte 276"/>
        <xdr:cNvSpPr txBox="1"/>
      </xdr:nvSpPr>
      <xdr:spPr>
        <a:xfrm flipH="1">
          <a:off x="12486339508" y="2755447"/>
          <a:ext cx="1197428" cy="3282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29</xdr:row>
      <xdr:rowOff>17009</xdr:rowOff>
    </xdr:from>
    <xdr:to>
      <xdr:col>1</xdr:col>
      <xdr:colOff>1233148</xdr:colOff>
      <xdr:row>30</xdr:row>
      <xdr:rowOff>0</xdr:rowOff>
    </xdr:to>
    <xdr:sp macro="" textlink="">
      <xdr:nvSpPr>
        <xdr:cNvPr id="278" name="ZoneTexte 277"/>
        <xdr:cNvSpPr txBox="1"/>
      </xdr:nvSpPr>
      <xdr:spPr>
        <a:xfrm flipH="1">
          <a:off x="12486339508" y="2755447"/>
          <a:ext cx="1197428" cy="3282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29</xdr:row>
      <xdr:rowOff>17009</xdr:rowOff>
    </xdr:from>
    <xdr:to>
      <xdr:col>1</xdr:col>
      <xdr:colOff>1233148</xdr:colOff>
      <xdr:row>30</xdr:row>
      <xdr:rowOff>0</xdr:rowOff>
    </xdr:to>
    <xdr:sp macro="" textlink="">
      <xdr:nvSpPr>
        <xdr:cNvPr id="279" name="ZoneTexte 278"/>
        <xdr:cNvSpPr txBox="1"/>
      </xdr:nvSpPr>
      <xdr:spPr>
        <a:xfrm flipH="1">
          <a:off x="12486339508" y="2755447"/>
          <a:ext cx="1197428" cy="3282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40</xdr:row>
      <xdr:rowOff>28575</xdr:rowOff>
    </xdr:from>
    <xdr:to>
      <xdr:col>2</xdr:col>
      <xdr:colOff>0</xdr:colOff>
      <xdr:row>41</xdr:row>
      <xdr:rowOff>333375</xdr:rowOff>
    </xdr:to>
    <xdr:cxnSp macro="">
      <xdr:nvCxnSpPr>
        <xdr:cNvPr id="280" name="Connecteur droit 279"/>
        <xdr:cNvCxnSpPr/>
      </xdr:nvCxnSpPr>
      <xdr:spPr>
        <a:xfrm flipH="1">
          <a:off x="12485310469" y="4433888"/>
          <a:ext cx="2205037" cy="650081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41</xdr:row>
      <xdr:rowOff>35719</xdr:rowOff>
    </xdr:from>
    <xdr:to>
      <xdr:col>1</xdr:col>
      <xdr:colOff>1238250</xdr:colOff>
      <xdr:row>41</xdr:row>
      <xdr:rowOff>297657</xdr:rowOff>
    </xdr:to>
    <xdr:sp macro="" textlink="">
      <xdr:nvSpPr>
        <xdr:cNvPr id="281" name="ZoneTexte 280"/>
        <xdr:cNvSpPr txBox="1"/>
      </xdr:nvSpPr>
      <xdr:spPr>
        <a:xfrm flipH="1">
          <a:off x="12486334406" y="4786313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41</xdr:row>
      <xdr:rowOff>35719</xdr:rowOff>
    </xdr:from>
    <xdr:to>
      <xdr:col>1</xdr:col>
      <xdr:colOff>1238250</xdr:colOff>
      <xdr:row>41</xdr:row>
      <xdr:rowOff>297657</xdr:rowOff>
    </xdr:to>
    <xdr:sp macro="" textlink="">
      <xdr:nvSpPr>
        <xdr:cNvPr id="282" name="ZoneTexte 281"/>
        <xdr:cNvSpPr txBox="1"/>
      </xdr:nvSpPr>
      <xdr:spPr>
        <a:xfrm flipH="1">
          <a:off x="12486334406" y="4786313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34</xdr:row>
      <xdr:rowOff>285750</xdr:rowOff>
    </xdr:from>
    <xdr:to>
      <xdr:col>1</xdr:col>
      <xdr:colOff>1119187</xdr:colOff>
      <xdr:row>35</xdr:row>
      <xdr:rowOff>285750</xdr:rowOff>
    </xdr:to>
    <xdr:sp macro="" textlink="">
      <xdr:nvSpPr>
        <xdr:cNvPr id="283" name="ZoneTexte 282"/>
        <xdr:cNvSpPr txBox="1"/>
      </xdr:nvSpPr>
      <xdr:spPr>
        <a:xfrm flipH="1">
          <a:off x="12486453469" y="7739063"/>
          <a:ext cx="1071562" cy="3095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9525</xdr:colOff>
      <xdr:row>34</xdr:row>
      <xdr:rowOff>9524</xdr:rowOff>
    </xdr:from>
    <xdr:to>
      <xdr:col>1</xdr:col>
      <xdr:colOff>3704167</xdr:colOff>
      <xdr:row>35</xdr:row>
      <xdr:rowOff>306916</xdr:rowOff>
    </xdr:to>
    <xdr:cxnSp macro="">
      <xdr:nvCxnSpPr>
        <xdr:cNvPr id="284" name="Connecteur droit 283"/>
        <xdr:cNvCxnSpPr/>
      </xdr:nvCxnSpPr>
      <xdr:spPr>
        <a:xfrm rot="10800000" flipV="1">
          <a:off x="12485306764" y="7462837"/>
          <a:ext cx="2256367" cy="606954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34</xdr:row>
      <xdr:rowOff>285750</xdr:rowOff>
    </xdr:from>
    <xdr:to>
      <xdr:col>1</xdr:col>
      <xdr:colOff>1119187</xdr:colOff>
      <xdr:row>35</xdr:row>
      <xdr:rowOff>285750</xdr:rowOff>
    </xdr:to>
    <xdr:sp macro="" textlink="">
      <xdr:nvSpPr>
        <xdr:cNvPr id="285" name="ZoneTexte 284"/>
        <xdr:cNvSpPr txBox="1"/>
      </xdr:nvSpPr>
      <xdr:spPr>
        <a:xfrm flipH="1">
          <a:off x="12486453469" y="7739063"/>
          <a:ext cx="1071562" cy="3095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35718</xdr:colOff>
      <xdr:row>60</xdr:row>
      <xdr:rowOff>297657</xdr:rowOff>
    </xdr:from>
    <xdr:to>
      <xdr:col>1</xdr:col>
      <xdr:colOff>1119187</xdr:colOff>
      <xdr:row>61</xdr:row>
      <xdr:rowOff>273844</xdr:rowOff>
    </xdr:to>
    <xdr:sp macro="" textlink="">
      <xdr:nvSpPr>
        <xdr:cNvPr id="286" name="ZoneTexte 285"/>
        <xdr:cNvSpPr txBox="1"/>
      </xdr:nvSpPr>
      <xdr:spPr>
        <a:xfrm flipH="1">
          <a:off x="12488232263" y="62257782"/>
          <a:ext cx="1083469" cy="319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26194</xdr:colOff>
      <xdr:row>60</xdr:row>
      <xdr:rowOff>21431</xdr:rowOff>
    </xdr:from>
    <xdr:to>
      <xdr:col>2</xdr:col>
      <xdr:colOff>13606</xdr:colOff>
      <xdr:row>62</xdr:row>
      <xdr:rowOff>0</xdr:rowOff>
    </xdr:to>
    <xdr:cxnSp macro="">
      <xdr:nvCxnSpPr>
        <xdr:cNvPr id="287" name="Connecteur droit 286"/>
        <xdr:cNvCxnSpPr/>
      </xdr:nvCxnSpPr>
      <xdr:spPr>
        <a:xfrm flipH="1">
          <a:off x="12485537369" y="61981556"/>
          <a:ext cx="3787887" cy="664369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35718</xdr:colOff>
      <xdr:row>60</xdr:row>
      <xdr:rowOff>297657</xdr:rowOff>
    </xdr:from>
    <xdr:to>
      <xdr:col>1</xdr:col>
      <xdr:colOff>1119187</xdr:colOff>
      <xdr:row>61</xdr:row>
      <xdr:rowOff>273844</xdr:rowOff>
    </xdr:to>
    <xdr:sp macro="" textlink="">
      <xdr:nvSpPr>
        <xdr:cNvPr id="288" name="ZoneTexte 287"/>
        <xdr:cNvSpPr txBox="1"/>
      </xdr:nvSpPr>
      <xdr:spPr>
        <a:xfrm flipH="1">
          <a:off x="12488232263" y="62257782"/>
          <a:ext cx="1083469" cy="319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الرتبـة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rightToLeft="1" tabSelected="1" topLeftCell="A61" zoomScale="80" zoomScaleNormal="80" workbookViewId="0">
      <selection activeCell="B61" sqref="B61:B62"/>
    </sheetView>
  </sheetViews>
  <sheetFormatPr baseColWidth="10" defaultRowHeight="15"/>
  <cols>
    <col min="1" max="1" width="4.85546875" style="1" customWidth="1"/>
    <col min="2" max="2" width="34" style="1" bestFit="1" customWidth="1"/>
    <col min="3" max="12" width="14.7109375" style="31" customWidth="1"/>
    <col min="13" max="14" width="11.42578125" style="1"/>
    <col min="15" max="15" width="12.7109375" style="1" customWidth="1"/>
    <col min="16" max="16384" width="11.42578125" style="1"/>
  </cols>
  <sheetData>
    <row r="1" spans="1:12" ht="29.25">
      <c r="A1" s="55" t="s">
        <v>0</v>
      </c>
      <c r="B1" s="55"/>
      <c r="C1" s="56" t="s">
        <v>1</v>
      </c>
      <c r="D1" s="56"/>
      <c r="E1" s="56"/>
      <c r="F1" s="56"/>
      <c r="G1" s="56"/>
      <c r="H1" s="56"/>
      <c r="I1" s="56"/>
      <c r="J1" s="56"/>
      <c r="K1" s="56"/>
      <c r="L1" s="56"/>
    </row>
    <row r="2" spans="1:12" ht="29.25">
      <c r="A2" s="2" t="s">
        <v>2</v>
      </c>
      <c r="B2" s="3" t="s">
        <v>3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6.25" thickBot="1">
      <c r="A3" s="5" t="s">
        <v>4</v>
      </c>
      <c r="B3" s="50" t="s">
        <v>5</v>
      </c>
      <c r="C3" s="50"/>
      <c r="D3" s="50"/>
      <c r="E3" s="50"/>
      <c r="F3" s="50"/>
      <c r="G3" s="50"/>
      <c r="H3" s="6"/>
      <c r="I3" s="6"/>
      <c r="J3" s="6"/>
      <c r="K3" s="6"/>
      <c r="L3" s="6"/>
    </row>
    <row r="4" spans="1:12" ht="27" thickTop="1" thickBot="1">
      <c r="A4" s="7"/>
      <c r="B4" s="8" t="s">
        <v>6</v>
      </c>
      <c r="C4" s="9" t="s">
        <v>7</v>
      </c>
      <c r="D4" s="9" t="s">
        <v>8</v>
      </c>
      <c r="E4" s="9" t="s">
        <v>48</v>
      </c>
      <c r="F4" s="9" t="s">
        <v>50</v>
      </c>
      <c r="G4" s="9" t="s">
        <v>52</v>
      </c>
      <c r="H4" s="9" t="s">
        <v>56</v>
      </c>
      <c r="I4" s="10"/>
      <c r="J4" s="10"/>
      <c r="K4" s="10"/>
      <c r="L4" s="1"/>
    </row>
    <row r="5" spans="1:12" ht="27" thickTop="1" thickBot="1">
      <c r="A5" s="11"/>
      <c r="B5" s="12" t="s">
        <v>9</v>
      </c>
      <c r="C5" s="13">
        <v>1</v>
      </c>
      <c r="D5" s="13">
        <v>1</v>
      </c>
      <c r="E5" s="13">
        <v>1</v>
      </c>
      <c r="F5" s="13">
        <v>1</v>
      </c>
      <c r="G5" s="13">
        <v>1</v>
      </c>
      <c r="H5" s="26">
        <v>1</v>
      </c>
      <c r="I5" s="6"/>
      <c r="J5" s="6"/>
      <c r="K5" s="6"/>
      <c r="L5" s="1"/>
    </row>
    <row r="6" spans="1:12" ht="26.25" thickTop="1">
      <c r="A6" s="11"/>
      <c r="B6" s="14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3.25" thickBot="1">
      <c r="A7" s="15" t="s">
        <v>10</v>
      </c>
      <c r="B7" s="57" t="s">
        <v>11</v>
      </c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2" ht="27" thickTop="1" thickBot="1">
      <c r="A8" s="7"/>
      <c r="B8" s="58" t="s">
        <v>57</v>
      </c>
      <c r="C8" s="48" t="s">
        <v>8</v>
      </c>
      <c r="D8" s="49"/>
      <c r="E8" s="48" t="s">
        <v>48</v>
      </c>
      <c r="F8" s="49"/>
      <c r="G8" s="48" t="s">
        <v>50</v>
      </c>
      <c r="H8" s="49"/>
      <c r="I8" s="48" t="s">
        <v>52</v>
      </c>
      <c r="J8" s="49"/>
      <c r="K8" s="51" t="s">
        <v>56</v>
      </c>
      <c r="L8" s="52"/>
    </row>
    <row r="9" spans="1:12" ht="27" thickTop="1" thickBot="1">
      <c r="A9" s="7"/>
      <c r="B9" s="59"/>
      <c r="C9" s="16" t="s">
        <v>12</v>
      </c>
      <c r="D9" s="16" t="s">
        <v>13</v>
      </c>
      <c r="E9" s="16" t="s">
        <v>12</v>
      </c>
      <c r="F9" s="16" t="s">
        <v>13</v>
      </c>
      <c r="G9" s="16" t="s">
        <v>12</v>
      </c>
      <c r="H9" s="16" t="s">
        <v>13</v>
      </c>
      <c r="I9" s="16" t="s">
        <v>12</v>
      </c>
      <c r="J9" s="16" t="s">
        <v>13</v>
      </c>
      <c r="K9" s="39" t="s">
        <v>12</v>
      </c>
      <c r="L9" s="39" t="s">
        <v>13</v>
      </c>
    </row>
    <row r="10" spans="1:12" ht="27" thickTop="1" thickBot="1">
      <c r="A10" s="11"/>
      <c r="B10" s="17" t="s">
        <v>14</v>
      </c>
      <c r="C10" s="18">
        <v>381</v>
      </c>
      <c r="D10" s="18">
        <v>236</v>
      </c>
      <c r="E10" s="18">
        <v>324</v>
      </c>
      <c r="F10" s="18">
        <v>175</v>
      </c>
      <c r="G10" s="18">
        <v>308</v>
      </c>
      <c r="H10" s="18">
        <v>181</v>
      </c>
      <c r="I10" s="18">
        <v>340</v>
      </c>
      <c r="J10" s="18">
        <v>219</v>
      </c>
      <c r="K10" s="18">
        <v>321</v>
      </c>
      <c r="L10" s="18">
        <v>208</v>
      </c>
    </row>
    <row r="11" spans="1:12" ht="27" thickTop="1" thickBot="1">
      <c r="A11" s="11"/>
      <c r="B11" s="12" t="s">
        <v>15</v>
      </c>
      <c r="C11" s="13">
        <f>SUM(C10)</f>
        <v>381</v>
      </c>
      <c r="D11" s="13">
        <f t="shared" ref="D11:L11" si="0">SUM(D10)</f>
        <v>236</v>
      </c>
      <c r="E11" s="13">
        <f t="shared" si="0"/>
        <v>324</v>
      </c>
      <c r="F11" s="13">
        <f t="shared" si="0"/>
        <v>175</v>
      </c>
      <c r="G11" s="13">
        <f t="shared" si="0"/>
        <v>308</v>
      </c>
      <c r="H11" s="13">
        <f t="shared" si="0"/>
        <v>181</v>
      </c>
      <c r="I11" s="13">
        <f t="shared" si="0"/>
        <v>340</v>
      </c>
      <c r="J11" s="13">
        <f t="shared" si="0"/>
        <v>219</v>
      </c>
      <c r="K11" s="13">
        <f t="shared" si="0"/>
        <v>321</v>
      </c>
      <c r="L11" s="13">
        <f t="shared" si="0"/>
        <v>208</v>
      </c>
    </row>
    <row r="12" spans="1:12" ht="26.25" thickTop="1">
      <c r="A12" s="11"/>
      <c r="B12" s="14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3.25" thickBot="1">
      <c r="A13" s="19" t="s">
        <v>16</v>
      </c>
      <c r="B13" s="50" t="s">
        <v>17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</row>
    <row r="14" spans="1:12" ht="27" thickTop="1" thickBot="1">
      <c r="A14" s="11"/>
      <c r="B14" s="54" t="s">
        <v>57</v>
      </c>
      <c r="C14" s="48" t="s">
        <v>8</v>
      </c>
      <c r="D14" s="49"/>
      <c r="E14" s="48" t="s">
        <v>48</v>
      </c>
      <c r="F14" s="49"/>
      <c r="G14" s="48" t="s">
        <v>50</v>
      </c>
      <c r="H14" s="49"/>
      <c r="I14" s="48" t="s">
        <v>52</v>
      </c>
      <c r="J14" s="49"/>
      <c r="K14" s="51" t="s">
        <v>56</v>
      </c>
      <c r="L14" s="52"/>
    </row>
    <row r="15" spans="1:12" ht="27" thickTop="1" thickBot="1">
      <c r="A15" s="11"/>
      <c r="B15" s="54"/>
      <c r="C15" s="16" t="s">
        <v>12</v>
      </c>
      <c r="D15" s="16" t="s">
        <v>13</v>
      </c>
      <c r="E15" s="16" t="s">
        <v>12</v>
      </c>
      <c r="F15" s="16" t="s">
        <v>13</v>
      </c>
      <c r="G15" s="16" t="s">
        <v>12</v>
      </c>
      <c r="H15" s="16" t="s">
        <v>13</v>
      </c>
      <c r="I15" s="16" t="s">
        <v>12</v>
      </c>
      <c r="J15" s="16" t="s">
        <v>13</v>
      </c>
      <c r="K15" s="39" t="s">
        <v>12</v>
      </c>
      <c r="L15" s="39" t="s">
        <v>13</v>
      </c>
    </row>
    <row r="16" spans="1:12" ht="27" thickTop="1" thickBot="1">
      <c r="A16" s="11"/>
      <c r="B16" s="21" t="s">
        <v>18</v>
      </c>
      <c r="C16" s="22">
        <v>137</v>
      </c>
      <c r="D16" s="22">
        <v>109</v>
      </c>
      <c r="E16" s="22">
        <v>148</v>
      </c>
      <c r="F16" s="22">
        <v>98</v>
      </c>
      <c r="G16" s="22">
        <v>149</v>
      </c>
      <c r="H16" s="22">
        <v>114</v>
      </c>
      <c r="I16" s="22">
        <v>177</v>
      </c>
      <c r="J16" s="22">
        <v>134</v>
      </c>
      <c r="K16" s="22">
        <v>162</v>
      </c>
      <c r="L16" s="22">
        <v>125</v>
      </c>
    </row>
    <row r="17" spans="1:13" ht="27" thickTop="1" thickBot="1">
      <c r="A17" s="11"/>
      <c r="B17" s="21" t="s">
        <v>51</v>
      </c>
      <c r="C17" s="22"/>
      <c r="D17" s="22"/>
      <c r="E17" s="22"/>
      <c r="F17" s="22"/>
      <c r="G17" s="22">
        <v>9</v>
      </c>
      <c r="H17" s="22">
        <v>8</v>
      </c>
      <c r="I17" s="22">
        <v>26</v>
      </c>
      <c r="J17" s="22">
        <v>22</v>
      </c>
      <c r="K17" s="22">
        <v>33</v>
      </c>
      <c r="L17" s="22">
        <v>27</v>
      </c>
    </row>
    <row r="18" spans="1:13" ht="27" thickTop="1" thickBot="1">
      <c r="A18" s="11"/>
      <c r="B18" s="21" t="s">
        <v>19</v>
      </c>
      <c r="C18" s="22">
        <v>163</v>
      </c>
      <c r="D18" s="22">
        <v>102</v>
      </c>
      <c r="E18" s="22">
        <v>100</v>
      </c>
      <c r="F18" s="22">
        <v>58</v>
      </c>
      <c r="G18" s="22">
        <v>76</v>
      </c>
      <c r="H18" s="22">
        <v>41</v>
      </c>
      <c r="I18" s="22">
        <v>65</v>
      </c>
      <c r="J18" s="22">
        <v>40</v>
      </c>
      <c r="K18" s="22">
        <v>48</v>
      </c>
      <c r="L18" s="22">
        <v>31</v>
      </c>
    </row>
    <row r="19" spans="1:13" ht="27" thickTop="1" thickBot="1">
      <c r="A19" s="11"/>
      <c r="B19" s="21" t="s">
        <v>20</v>
      </c>
      <c r="C19" s="22">
        <v>81</v>
      </c>
      <c r="D19" s="22">
        <v>25</v>
      </c>
      <c r="E19" s="22">
        <v>76</v>
      </c>
      <c r="F19" s="22">
        <v>19</v>
      </c>
      <c r="G19" s="22">
        <v>74</v>
      </c>
      <c r="H19" s="22">
        <v>18</v>
      </c>
      <c r="I19" s="22">
        <v>72</v>
      </c>
      <c r="J19" s="22">
        <v>23</v>
      </c>
      <c r="K19" s="22">
        <v>78</v>
      </c>
      <c r="L19" s="22">
        <v>25</v>
      </c>
    </row>
    <row r="20" spans="1:13" ht="27" thickTop="1" thickBot="1">
      <c r="A20" s="11"/>
      <c r="B20" s="12" t="s">
        <v>15</v>
      </c>
      <c r="C20" s="23">
        <f>SUM(C16:C19)</f>
        <v>381</v>
      </c>
      <c r="D20" s="23">
        <f t="shared" ref="D20:L20" si="1">SUM(D16:D19)</f>
        <v>236</v>
      </c>
      <c r="E20" s="23">
        <f t="shared" si="1"/>
        <v>324</v>
      </c>
      <c r="F20" s="23">
        <f t="shared" si="1"/>
        <v>175</v>
      </c>
      <c r="G20" s="23">
        <f t="shared" si="1"/>
        <v>308</v>
      </c>
      <c r="H20" s="23">
        <f t="shared" si="1"/>
        <v>181</v>
      </c>
      <c r="I20" s="23">
        <f t="shared" si="1"/>
        <v>340</v>
      </c>
      <c r="J20" s="23">
        <f t="shared" si="1"/>
        <v>219</v>
      </c>
      <c r="K20" s="23">
        <f t="shared" si="1"/>
        <v>321</v>
      </c>
      <c r="L20" s="23">
        <f t="shared" si="1"/>
        <v>208</v>
      </c>
    </row>
    <row r="21" spans="1:13" ht="26.25" thickTop="1">
      <c r="A21" s="11"/>
      <c r="B21" s="14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3" ht="23.25" thickBot="1">
      <c r="A22" s="19" t="s">
        <v>21</v>
      </c>
      <c r="B22" s="50" t="s">
        <v>22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3" ht="24" thickTop="1" thickBot="1">
      <c r="A23" s="19"/>
      <c r="B23" s="54" t="s">
        <v>57</v>
      </c>
      <c r="C23" s="48" t="s">
        <v>8</v>
      </c>
      <c r="D23" s="49"/>
      <c r="E23" s="48" t="s">
        <v>48</v>
      </c>
      <c r="F23" s="49"/>
      <c r="G23" s="48" t="s">
        <v>50</v>
      </c>
      <c r="H23" s="49"/>
      <c r="I23" s="48" t="s">
        <v>52</v>
      </c>
      <c r="J23" s="49"/>
      <c r="K23" s="51" t="s">
        <v>56</v>
      </c>
      <c r="L23" s="52"/>
    </row>
    <row r="24" spans="1:13" ht="24" thickTop="1" thickBot="1">
      <c r="A24" s="19"/>
      <c r="B24" s="54"/>
      <c r="C24" s="16" t="s">
        <v>12</v>
      </c>
      <c r="D24" s="16" t="s">
        <v>13</v>
      </c>
      <c r="E24" s="16" t="s">
        <v>12</v>
      </c>
      <c r="F24" s="16" t="s">
        <v>13</v>
      </c>
      <c r="G24" s="16" t="s">
        <v>12</v>
      </c>
      <c r="H24" s="16" t="s">
        <v>13</v>
      </c>
      <c r="I24" s="16" t="s">
        <v>12</v>
      </c>
      <c r="J24" s="16" t="s">
        <v>13</v>
      </c>
      <c r="K24" s="39" t="s">
        <v>12</v>
      </c>
      <c r="L24" s="39" t="s">
        <v>13</v>
      </c>
    </row>
    <row r="25" spans="1:13" ht="27" thickTop="1" thickBot="1">
      <c r="A25" s="19"/>
      <c r="B25" s="21" t="s">
        <v>53</v>
      </c>
      <c r="C25" s="18">
        <v>381</v>
      </c>
      <c r="D25" s="18">
        <v>236</v>
      </c>
      <c r="E25" s="18">
        <v>324</v>
      </c>
      <c r="F25" s="18">
        <v>175</v>
      </c>
      <c r="G25" s="18">
        <v>308</v>
      </c>
      <c r="H25" s="18">
        <v>181</v>
      </c>
      <c r="I25" s="18">
        <v>340</v>
      </c>
      <c r="J25" s="18">
        <v>219</v>
      </c>
      <c r="K25" s="18">
        <v>321</v>
      </c>
      <c r="L25" s="18">
        <v>208</v>
      </c>
    </row>
    <row r="26" spans="1:13" ht="24" thickTop="1" thickBot="1">
      <c r="A26" s="19"/>
      <c r="B26" s="12" t="s">
        <v>15</v>
      </c>
      <c r="C26" s="13">
        <f>SUM(C25)</f>
        <v>381</v>
      </c>
      <c r="D26" s="13">
        <f t="shared" ref="D26:L26" si="2">SUM(D25)</f>
        <v>236</v>
      </c>
      <c r="E26" s="13">
        <f t="shared" si="2"/>
        <v>324</v>
      </c>
      <c r="F26" s="13">
        <f t="shared" si="2"/>
        <v>175</v>
      </c>
      <c r="G26" s="13">
        <f t="shared" si="2"/>
        <v>308</v>
      </c>
      <c r="H26" s="13">
        <f t="shared" si="2"/>
        <v>181</v>
      </c>
      <c r="I26" s="13">
        <f t="shared" si="2"/>
        <v>340</v>
      </c>
      <c r="J26" s="13">
        <f t="shared" si="2"/>
        <v>219</v>
      </c>
      <c r="K26" s="13">
        <f t="shared" si="2"/>
        <v>321</v>
      </c>
      <c r="L26" s="13">
        <f t="shared" si="2"/>
        <v>208</v>
      </c>
    </row>
    <row r="27" spans="1:13" ht="26.25" thickTop="1">
      <c r="A27" s="11"/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3" ht="23.25" thickBot="1">
      <c r="A28" s="19" t="s">
        <v>23</v>
      </c>
      <c r="B28" s="50" t="s">
        <v>24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3" ht="27" thickTop="1" thickBot="1">
      <c r="A29" s="11"/>
      <c r="B29" s="58" t="s">
        <v>57</v>
      </c>
      <c r="C29" s="61">
        <v>2012</v>
      </c>
      <c r="D29" s="52"/>
      <c r="E29" s="61">
        <v>2013</v>
      </c>
      <c r="F29" s="52"/>
      <c r="G29" s="61">
        <v>2014</v>
      </c>
      <c r="H29" s="52"/>
      <c r="I29" s="60">
        <v>2015</v>
      </c>
      <c r="J29" s="60"/>
      <c r="K29" s="53">
        <v>2016</v>
      </c>
      <c r="L29" s="49"/>
    </row>
    <row r="30" spans="1:13" ht="27" thickTop="1" thickBot="1">
      <c r="A30" s="11"/>
      <c r="B30" s="59"/>
      <c r="C30" s="20" t="s">
        <v>25</v>
      </c>
      <c r="D30" s="20" t="s">
        <v>13</v>
      </c>
      <c r="E30" s="20" t="s">
        <v>25</v>
      </c>
      <c r="F30" s="20" t="s">
        <v>13</v>
      </c>
      <c r="G30" s="20" t="s">
        <v>25</v>
      </c>
      <c r="H30" s="20" t="s">
        <v>13</v>
      </c>
      <c r="I30" s="20" t="s">
        <v>25</v>
      </c>
      <c r="J30" s="20" t="s">
        <v>13</v>
      </c>
      <c r="K30" s="20" t="s">
        <v>25</v>
      </c>
      <c r="L30" s="16" t="s">
        <v>13</v>
      </c>
    </row>
    <row r="31" spans="1:13" ht="27" thickTop="1" thickBot="1">
      <c r="A31" s="11"/>
      <c r="B31" s="21" t="s">
        <v>14</v>
      </c>
      <c r="C31" s="26">
        <v>109</v>
      </c>
      <c r="D31" s="26">
        <v>71</v>
      </c>
      <c r="E31" s="26">
        <v>168</v>
      </c>
      <c r="F31" s="26">
        <v>113</v>
      </c>
      <c r="G31" s="26">
        <v>72</v>
      </c>
      <c r="H31" s="26">
        <v>53</v>
      </c>
      <c r="I31" s="26">
        <v>91</v>
      </c>
      <c r="J31" s="26">
        <v>64</v>
      </c>
      <c r="K31" s="26">
        <v>109</v>
      </c>
      <c r="L31" s="26">
        <v>70</v>
      </c>
      <c r="M31" s="27"/>
    </row>
    <row r="32" spans="1:13" ht="27" thickTop="1" thickBot="1">
      <c r="A32" s="11"/>
      <c r="B32" s="12" t="s">
        <v>15</v>
      </c>
      <c r="C32" s="28">
        <f>SUM(C31)</f>
        <v>109</v>
      </c>
      <c r="D32" s="28">
        <f t="shared" ref="D32:L32" si="3">SUM(D31)</f>
        <v>71</v>
      </c>
      <c r="E32" s="28">
        <f t="shared" si="3"/>
        <v>168</v>
      </c>
      <c r="F32" s="28">
        <f t="shared" si="3"/>
        <v>113</v>
      </c>
      <c r="G32" s="28">
        <f t="shared" si="3"/>
        <v>72</v>
      </c>
      <c r="H32" s="28">
        <f t="shared" si="3"/>
        <v>53</v>
      </c>
      <c r="I32" s="28">
        <f t="shared" si="3"/>
        <v>91</v>
      </c>
      <c r="J32" s="28">
        <f t="shared" si="3"/>
        <v>64</v>
      </c>
      <c r="K32" s="28">
        <f t="shared" si="3"/>
        <v>109</v>
      </c>
      <c r="L32" s="28">
        <f t="shared" si="3"/>
        <v>70</v>
      </c>
      <c r="M32" s="27"/>
    </row>
    <row r="33" spans="1:14" ht="26.25" thickTop="1">
      <c r="A33" s="11"/>
      <c r="B33" s="29"/>
      <c r="C33" s="30"/>
      <c r="D33" s="30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23.25" thickBot="1">
      <c r="A34" s="19" t="s">
        <v>26</v>
      </c>
      <c r="B34" s="50" t="s">
        <v>27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</row>
    <row r="35" spans="1:14" ht="27" thickTop="1" thickBot="1">
      <c r="A35" s="11"/>
      <c r="B35" s="54" t="s">
        <v>57</v>
      </c>
      <c r="C35" s="61">
        <v>2012</v>
      </c>
      <c r="D35" s="52"/>
      <c r="E35" s="61">
        <v>2013</v>
      </c>
      <c r="F35" s="52"/>
      <c r="G35" s="61">
        <v>2014</v>
      </c>
      <c r="H35" s="52"/>
      <c r="I35" s="60">
        <v>2015</v>
      </c>
      <c r="J35" s="60"/>
      <c r="K35" s="53">
        <v>2016</v>
      </c>
      <c r="L35" s="49"/>
    </row>
    <row r="36" spans="1:14" ht="27" thickTop="1" thickBot="1">
      <c r="A36" s="11"/>
      <c r="B36" s="54"/>
      <c r="C36" s="20" t="s">
        <v>25</v>
      </c>
      <c r="D36" s="20" t="s">
        <v>13</v>
      </c>
      <c r="E36" s="20" t="s">
        <v>25</v>
      </c>
      <c r="F36" s="20" t="s">
        <v>13</v>
      </c>
      <c r="G36" s="20" t="s">
        <v>25</v>
      </c>
      <c r="H36" s="20" t="s">
        <v>13</v>
      </c>
      <c r="I36" s="20" t="s">
        <v>25</v>
      </c>
      <c r="J36" s="20" t="s">
        <v>13</v>
      </c>
      <c r="K36" s="20" t="s">
        <v>25</v>
      </c>
      <c r="L36" s="16" t="s">
        <v>13</v>
      </c>
    </row>
    <row r="37" spans="1:14" ht="27" thickTop="1" thickBot="1">
      <c r="A37" s="11"/>
      <c r="B37" s="21" t="s">
        <v>53</v>
      </c>
      <c r="C37" s="18">
        <v>109</v>
      </c>
      <c r="D37" s="18">
        <v>71</v>
      </c>
      <c r="E37" s="18">
        <v>168</v>
      </c>
      <c r="F37" s="18">
        <v>113</v>
      </c>
      <c r="G37" s="18">
        <v>72</v>
      </c>
      <c r="H37" s="18">
        <v>53</v>
      </c>
      <c r="I37" s="18">
        <v>91</v>
      </c>
      <c r="J37" s="18">
        <v>64</v>
      </c>
      <c r="K37" s="26">
        <v>109</v>
      </c>
      <c r="L37" s="26">
        <v>70</v>
      </c>
      <c r="M37" s="27"/>
    </row>
    <row r="38" spans="1:14" ht="27" thickTop="1" thickBot="1">
      <c r="A38" s="11"/>
      <c r="B38" s="12" t="s">
        <v>15</v>
      </c>
      <c r="C38" s="28">
        <f>SUM(C37)</f>
        <v>109</v>
      </c>
      <c r="D38" s="28">
        <f t="shared" ref="D38:L38" si="4">SUM(D37)</f>
        <v>71</v>
      </c>
      <c r="E38" s="28">
        <f t="shared" si="4"/>
        <v>168</v>
      </c>
      <c r="F38" s="28">
        <f t="shared" si="4"/>
        <v>113</v>
      </c>
      <c r="G38" s="28">
        <f t="shared" si="4"/>
        <v>72</v>
      </c>
      <c r="H38" s="28">
        <f t="shared" si="4"/>
        <v>53</v>
      </c>
      <c r="I38" s="28">
        <f t="shared" si="4"/>
        <v>91</v>
      </c>
      <c r="J38" s="28">
        <f t="shared" si="4"/>
        <v>64</v>
      </c>
      <c r="K38" s="28">
        <f t="shared" si="4"/>
        <v>109</v>
      </c>
      <c r="L38" s="28">
        <f t="shared" si="4"/>
        <v>70</v>
      </c>
    </row>
    <row r="39" spans="1:14" ht="26.25" thickTop="1">
      <c r="A39" s="11"/>
      <c r="B39" s="14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4" ht="23.25" thickBot="1">
      <c r="A40" s="19" t="s">
        <v>28</v>
      </c>
      <c r="B40" s="50" t="s">
        <v>29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</row>
    <row r="41" spans="1:14" ht="27" thickTop="1" thickBot="1">
      <c r="A41" s="11"/>
      <c r="B41" s="54" t="s">
        <v>57</v>
      </c>
      <c r="C41" s="61">
        <v>2012</v>
      </c>
      <c r="D41" s="52"/>
      <c r="E41" s="61">
        <v>2013</v>
      </c>
      <c r="F41" s="52"/>
      <c r="G41" s="61">
        <v>2014</v>
      </c>
      <c r="H41" s="52"/>
      <c r="I41" s="60">
        <v>2015</v>
      </c>
      <c r="J41" s="60"/>
      <c r="K41" s="53">
        <v>2016</v>
      </c>
      <c r="L41" s="49"/>
    </row>
    <row r="42" spans="1:14" ht="27" thickTop="1" thickBot="1">
      <c r="A42" s="11"/>
      <c r="B42" s="54"/>
      <c r="C42" s="20" t="s">
        <v>25</v>
      </c>
      <c r="D42" s="20" t="s">
        <v>13</v>
      </c>
      <c r="E42" s="20" t="s">
        <v>25</v>
      </c>
      <c r="F42" s="20" t="s">
        <v>13</v>
      </c>
      <c r="G42" s="20" t="s">
        <v>25</v>
      </c>
      <c r="H42" s="20" t="s">
        <v>13</v>
      </c>
      <c r="I42" s="20" t="s">
        <v>25</v>
      </c>
      <c r="J42" s="20" t="s">
        <v>13</v>
      </c>
      <c r="K42" s="20" t="s">
        <v>25</v>
      </c>
      <c r="L42" s="16" t="s">
        <v>13</v>
      </c>
    </row>
    <row r="43" spans="1:14" ht="27" thickTop="1" thickBot="1">
      <c r="A43" s="11"/>
      <c r="B43" s="21" t="s">
        <v>18</v>
      </c>
      <c r="C43" s="18">
        <v>14</v>
      </c>
      <c r="D43" s="18">
        <v>14</v>
      </c>
      <c r="E43" s="18">
        <v>57</v>
      </c>
      <c r="F43" s="18">
        <v>44</v>
      </c>
      <c r="G43" s="18">
        <v>41</v>
      </c>
      <c r="H43" s="18">
        <v>34</v>
      </c>
      <c r="I43" s="18">
        <v>45</v>
      </c>
      <c r="J43" s="18">
        <v>42</v>
      </c>
      <c r="K43" s="18">
        <v>69</v>
      </c>
      <c r="L43" s="18">
        <v>55</v>
      </c>
    </row>
    <row r="44" spans="1:14" ht="27" thickTop="1" thickBot="1">
      <c r="A44" s="11"/>
      <c r="B44" s="21" t="s">
        <v>19</v>
      </c>
      <c r="C44" s="18">
        <v>57</v>
      </c>
      <c r="D44" s="18">
        <v>37</v>
      </c>
      <c r="E44" s="18">
        <v>71</v>
      </c>
      <c r="F44" s="18">
        <v>55</v>
      </c>
      <c r="G44" s="18">
        <v>25</v>
      </c>
      <c r="H44" s="18">
        <v>16</v>
      </c>
      <c r="I44" s="18">
        <v>28</v>
      </c>
      <c r="J44" s="18">
        <v>17</v>
      </c>
      <c r="K44" s="18">
        <v>18</v>
      </c>
      <c r="L44" s="18">
        <v>11</v>
      </c>
    </row>
    <row r="45" spans="1:14" ht="27" thickTop="1" thickBot="1">
      <c r="A45" s="11"/>
      <c r="B45" s="21" t="s">
        <v>20</v>
      </c>
      <c r="C45" s="18">
        <v>38</v>
      </c>
      <c r="D45" s="18">
        <v>20</v>
      </c>
      <c r="E45" s="18">
        <v>40</v>
      </c>
      <c r="F45" s="18">
        <v>14</v>
      </c>
      <c r="G45" s="18">
        <v>6</v>
      </c>
      <c r="H45" s="18">
        <v>3</v>
      </c>
      <c r="I45" s="18">
        <v>18</v>
      </c>
      <c r="J45" s="18">
        <v>5</v>
      </c>
      <c r="K45" s="18">
        <v>22</v>
      </c>
      <c r="L45" s="18">
        <v>4</v>
      </c>
    </row>
    <row r="46" spans="1:14" ht="27" thickTop="1" thickBot="1">
      <c r="A46" s="11"/>
      <c r="B46" s="12" t="s">
        <v>15</v>
      </c>
      <c r="C46" s="13">
        <f>SUM(C43:C45)</f>
        <v>109</v>
      </c>
      <c r="D46" s="13">
        <f t="shared" ref="D46:L46" si="5">SUM(D43:D45)</f>
        <v>71</v>
      </c>
      <c r="E46" s="13">
        <f t="shared" si="5"/>
        <v>168</v>
      </c>
      <c r="F46" s="13">
        <f t="shared" si="5"/>
        <v>113</v>
      </c>
      <c r="G46" s="13">
        <f t="shared" si="5"/>
        <v>72</v>
      </c>
      <c r="H46" s="13">
        <f t="shared" si="5"/>
        <v>53</v>
      </c>
      <c r="I46" s="13">
        <f t="shared" si="5"/>
        <v>91</v>
      </c>
      <c r="J46" s="13">
        <f t="shared" si="5"/>
        <v>64</v>
      </c>
      <c r="K46" s="13">
        <f t="shared" si="5"/>
        <v>109</v>
      </c>
      <c r="L46" s="13">
        <f t="shared" si="5"/>
        <v>70</v>
      </c>
      <c r="M46" s="27"/>
    </row>
    <row r="47" spans="1:14" ht="26.25" thickTop="1">
      <c r="A47" s="11"/>
      <c r="B47" s="14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4" ht="26.25" thickBot="1">
      <c r="A48" s="19" t="s">
        <v>30</v>
      </c>
      <c r="B48" s="50" t="s">
        <v>31</v>
      </c>
      <c r="C48" s="50"/>
      <c r="D48" s="50"/>
      <c r="E48" s="50"/>
      <c r="F48" s="50"/>
      <c r="G48" s="50"/>
      <c r="H48" s="6"/>
      <c r="I48" s="6"/>
      <c r="J48" s="6"/>
      <c r="K48" s="6"/>
      <c r="L48" s="6"/>
    </row>
    <row r="49" spans="1:12" ht="27" thickTop="1" thickBot="1">
      <c r="A49" s="7"/>
      <c r="B49" s="41" t="s">
        <v>57</v>
      </c>
      <c r="C49" s="41" t="s">
        <v>7</v>
      </c>
      <c r="D49" s="41" t="s">
        <v>8</v>
      </c>
      <c r="E49" s="41" t="s">
        <v>48</v>
      </c>
      <c r="F49" s="41" t="s">
        <v>50</v>
      </c>
      <c r="G49" s="41" t="s">
        <v>52</v>
      </c>
      <c r="H49" s="43" t="s">
        <v>56</v>
      </c>
      <c r="I49" s="44"/>
      <c r="J49" s="44"/>
      <c r="K49" s="1"/>
      <c r="L49" s="1"/>
    </row>
    <row r="50" spans="1:12" ht="27" thickTop="1" thickBot="1">
      <c r="A50" s="7"/>
      <c r="B50" s="42"/>
      <c r="C50" s="42"/>
      <c r="D50" s="42"/>
      <c r="E50" s="42"/>
      <c r="F50" s="42"/>
      <c r="G50" s="42"/>
      <c r="H50" s="40" t="s">
        <v>58</v>
      </c>
      <c r="I50" s="40" t="s">
        <v>59</v>
      </c>
      <c r="J50" s="40" t="s">
        <v>60</v>
      </c>
      <c r="K50" s="1"/>
      <c r="L50" s="1"/>
    </row>
    <row r="51" spans="1:12" ht="27" thickTop="1" thickBot="1">
      <c r="A51" s="11"/>
      <c r="B51" s="21" t="s">
        <v>32</v>
      </c>
      <c r="C51" s="26">
        <v>1</v>
      </c>
      <c r="D51" s="26">
        <v>1</v>
      </c>
      <c r="E51" s="26">
        <v>1</v>
      </c>
      <c r="F51" s="26">
        <v>1</v>
      </c>
      <c r="G51" s="26">
        <v>1</v>
      </c>
      <c r="H51" s="45">
        <v>1</v>
      </c>
      <c r="I51" s="46"/>
      <c r="J51" s="47"/>
      <c r="K51" s="6"/>
      <c r="L51" s="1"/>
    </row>
    <row r="52" spans="1:12" ht="27" thickTop="1" thickBot="1">
      <c r="A52" s="11"/>
      <c r="B52" s="21" t="s">
        <v>33</v>
      </c>
      <c r="C52" s="26">
        <v>160</v>
      </c>
      <c r="D52" s="26">
        <v>116</v>
      </c>
      <c r="E52" s="26">
        <v>81</v>
      </c>
      <c r="F52" s="26">
        <v>50</v>
      </c>
      <c r="G52" s="26">
        <v>56</v>
      </c>
      <c r="H52" s="26">
        <v>78</v>
      </c>
      <c r="I52" s="26">
        <v>0</v>
      </c>
      <c r="J52" s="26">
        <f>SUM(H52:I52)</f>
        <v>78</v>
      </c>
      <c r="K52" s="6"/>
      <c r="L52" s="1"/>
    </row>
    <row r="53" spans="1:12" ht="27" thickTop="1" thickBot="1">
      <c r="A53" s="11"/>
      <c r="B53" s="21" t="s">
        <v>34</v>
      </c>
      <c r="C53" s="26">
        <v>36.299999999999997</v>
      </c>
      <c r="D53" s="26">
        <v>31.3</v>
      </c>
      <c r="E53" s="26">
        <v>25.7</v>
      </c>
      <c r="F53" s="26">
        <v>16.2</v>
      </c>
      <c r="G53" s="26">
        <v>18.100000000000001</v>
      </c>
      <c r="H53" s="45">
        <v>26.5</v>
      </c>
      <c r="I53" s="46"/>
      <c r="J53" s="47"/>
      <c r="K53" s="6"/>
      <c r="L53" s="1"/>
    </row>
    <row r="54" spans="1:12" ht="26.25" thickTop="1">
      <c r="A54" s="11"/>
      <c r="B54" s="14"/>
      <c r="C54" s="6"/>
      <c r="D54" s="6"/>
      <c r="E54" s="6"/>
      <c r="F54" s="6"/>
      <c r="G54" s="6"/>
      <c r="H54" s="6"/>
      <c r="J54" s="6"/>
      <c r="K54" s="6"/>
      <c r="L54" s="6"/>
    </row>
    <row r="55" spans="1:12" ht="26.25" thickBot="1">
      <c r="A55" s="19" t="s">
        <v>35</v>
      </c>
      <c r="B55" s="50" t="s">
        <v>36</v>
      </c>
      <c r="C55" s="50"/>
      <c r="D55" s="50"/>
      <c r="E55" s="50"/>
      <c r="F55" s="50"/>
      <c r="G55" s="50"/>
      <c r="H55" s="6"/>
      <c r="J55" s="6"/>
      <c r="K55" s="6"/>
      <c r="L55" s="6"/>
    </row>
    <row r="56" spans="1:12" ht="27" thickTop="1" thickBot="1">
      <c r="A56" s="11"/>
      <c r="B56" s="8" t="s">
        <v>6</v>
      </c>
      <c r="C56" s="9" t="s">
        <v>7</v>
      </c>
      <c r="D56" s="9" t="s">
        <v>8</v>
      </c>
      <c r="E56" s="9" t="s">
        <v>48</v>
      </c>
      <c r="F56" s="9" t="s">
        <v>50</v>
      </c>
      <c r="G56" s="9" t="s">
        <v>52</v>
      </c>
      <c r="H56" s="9" t="s">
        <v>56</v>
      </c>
      <c r="J56" s="6"/>
      <c r="K56" s="6"/>
      <c r="L56" s="1"/>
    </row>
    <row r="57" spans="1:12" ht="27" thickTop="1" thickBot="1">
      <c r="A57" s="11"/>
      <c r="B57" s="21" t="s">
        <v>37</v>
      </c>
      <c r="C57" s="26">
        <v>1</v>
      </c>
      <c r="D57" s="26">
        <v>1</v>
      </c>
      <c r="E57" s="26">
        <v>1</v>
      </c>
      <c r="F57" s="26">
        <v>1</v>
      </c>
      <c r="G57" s="26">
        <v>1</v>
      </c>
      <c r="H57" s="26">
        <v>1</v>
      </c>
      <c r="I57" s="6"/>
      <c r="J57" s="6"/>
      <c r="K57" s="6"/>
      <c r="L57" s="1"/>
    </row>
    <row r="58" spans="1:12" ht="27" thickTop="1" thickBot="1">
      <c r="A58" s="11"/>
      <c r="B58" s="21" t="s">
        <v>38</v>
      </c>
      <c r="C58" s="26">
        <v>233</v>
      </c>
      <c r="D58" s="26">
        <v>243</v>
      </c>
      <c r="E58" s="26">
        <v>186</v>
      </c>
      <c r="F58" s="26">
        <v>163</v>
      </c>
      <c r="G58" s="26">
        <v>163</v>
      </c>
      <c r="H58" s="26">
        <v>102</v>
      </c>
      <c r="I58" s="6"/>
      <c r="J58" s="6"/>
      <c r="K58" s="6"/>
      <c r="L58" s="1"/>
    </row>
    <row r="59" spans="1:12" ht="26.25" thickTop="1">
      <c r="A59" s="11"/>
      <c r="B59" s="14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26.25" customHeight="1" thickBot="1">
      <c r="A60" s="19" t="s">
        <v>39</v>
      </c>
      <c r="B60" s="50" t="s">
        <v>54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</row>
    <row r="61" spans="1:12" ht="27" thickTop="1" thickBot="1">
      <c r="A61" s="11"/>
      <c r="B61" s="64" t="s">
        <v>57</v>
      </c>
      <c r="C61" s="48" t="s">
        <v>8</v>
      </c>
      <c r="D61" s="49"/>
      <c r="E61" s="48" t="s">
        <v>48</v>
      </c>
      <c r="F61" s="49"/>
      <c r="G61" s="48" t="s">
        <v>50</v>
      </c>
      <c r="H61" s="66"/>
      <c r="I61" s="53" t="s">
        <v>52</v>
      </c>
      <c r="J61" s="49"/>
      <c r="K61" s="53" t="s">
        <v>56</v>
      </c>
      <c r="L61" s="49"/>
    </row>
    <row r="62" spans="1:12" ht="27" thickTop="1" thickBot="1">
      <c r="A62" s="11"/>
      <c r="B62" s="65"/>
      <c r="C62" s="16" t="s">
        <v>49</v>
      </c>
      <c r="D62" s="16" t="s">
        <v>13</v>
      </c>
      <c r="E62" s="16" t="s">
        <v>49</v>
      </c>
      <c r="F62" s="16" t="s">
        <v>13</v>
      </c>
      <c r="G62" s="16" t="s">
        <v>49</v>
      </c>
      <c r="H62" s="16" t="s">
        <v>13</v>
      </c>
      <c r="I62" s="16" t="s">
        <v>49</v>
      </c>
      <c r="J62" s="16" t="s">
        <v>13</v>
      </c>
      <c r="K62" s="16" t="s">
        <v>49</v>
      </c>
      <c r="L62" s="16" t="s">
        <v>13</v>
      </c>
    </row>
    <row r="63" spans="1:12" ht="27" thickTop="1" thickBot="1">
      <c r="A63" s="11"/>
      <c r="B63" s="17" t="s">
        <v>41</v>
      </c>
      <c r="C63" s="32">
        <v>31</v>
      </c>
      <c r="D63" s="32">
        <v>7</v>
      </c>
      <c r="E63" s="32">
        <v>35</v>
      </c>
      <c r="F63" s="32">
        <v>10</v>
      </c>
      <c r="G63" s="32">
        <v>33</v>
      </c>
      <c r="H63" s="32">
        <v>11</v>
      </c>
      <c r="I63" s="32">
        <v>31</v>
      </c>
      <c r="J63" s="32">
        <v>9</v>
      </c>
      <c r="K63" s="32">
        <v>38</v>
      </c>
      <c r="L63" s="32">
        <v>16</v>
      </c>
    </row>
    <row r="64" spans="1:12" ht="27" thickTop="1" thickBot="1">
      <c r="A64" s="11"/>
      <c r="B64" s="17" t="s">
        <v>40</v>
      </c>
      <c r="C64" s="32">
        <v>1</v>
      </c>
      <c r="D64" s="32">
        <v>0</v>
      </c>
      <c r="E64" s="32">
        <v>1</v>
      </c>
      <c r="F64" s="32">
        <v>0</v>
      </c>
      <c r="G64" s="32"/>
      <c r="H64" s="32"/>
      <c r="I64" s="32"/>
      <c r="J64" s="32"/>
      <c r="K64" s="32"/>
      <c r="L64" s="32"/>
    </row>
    <row r="65" spans="1:19" ht="27" thickTop="1" thickBot="1">
      <c r="A65" s="11"/>
      <c r="B65" s="17" t="s">
        <v>42</v>
      </c>
      <c r="C65" s="33">
        <v>21</v>
      </c>
      <c r="D65" s="33">
        <v>7</v>
      </c>
      <c r="E65" s="33">
        <v>14</v>
      </c>
      <c r="F65" s="33">
        <v>6</v>
      </c>
      <c r="G65" s="32">
        <v>14</v>
      </c>
      <c r="H65" s="32">
        <v>6</v>
      </c>
      <c r="I65" s="32">
        <v>7</v>
      </c>
      <c r="J65" s="32">
        <v>3</v>
      </c>
      <c r="K65" s="32"/>
      <c r="L65" s="32"/>
    </row>
    <row r="66" spans="1:19" ht="27" thickTop="1" thickBot="1">
      <c r="A66" s="11"/>
      <c r="B66" s="17" t="s">
        <v>43</v>
      </c>
      <c r="C66" s="33">
        <v>11</v>
      </c>
      <c r="D66" s="33">
        <v>6</v>
      </c>
      <c r="E66" s="33">
        <v>10</v>
      </c>
      <c r="F66" s="33">
        <v>6</v>
      </c>
      <c r="G66" s="32">
        <v>11</v>
      </c>
      <c r="H66" s="32">
        <v>7</v>
      </c>
      <c r="I66" s="32">
        <v>11</v>
      </c>
      <c r="J66" s="32">
        <v>7</v>
      </c>
      <c r="K66" s="32">
        <v>11</v>
      </c>
      <c r="L66" s="32">
        <v>7</v>
      </c>
    </row>
    <row r="67" spans="1:19" ht="27" thickTop="1" thickBot="1">
      <c r="A67" s="11"/>
      <c r="B67" s="12" t="s">
        <v>44</v>
      </c>
      <c r="C67" s="34">
        <f t="shared" ref="C67:H67" si="6">SUM(C63:C66)</f>
        <v>64</v>
      </c>
      <c r="D67" s="34">
        <f t="shared" si="6"/>
        <v>20</v>
      </c>
      <c r="E67" s="34">
        <f t="shared" si="6"/>
        <v>60</v>
      </c>
      <c r="F67" s="34">
        <f t="shared" si="6"/>
        <v>22</v>
      </c>
      <c r="G67" s="34">
        <f t="shared" si="6"/>
        <v>58</v>
      </c>
      <c r="H67" s="34">
        <f t="shared" si="6"/>
        <v>24</v>
      </c>
      <c r="I67" s="34">
        <f>SUM(I63:I66)</f>
        <v>49</v>
      </c>
      <c r="J67" s="34">
        <f>SUM(J63:J66)</f>
        <v>19</v>
      </c>
      <c r="K67" s="34">
        <f>SUM(K63:K66)</f>
        <v>49</v>
      </c>
      <c r="L67" s="34">
        <f>SUM(L63:L66)</f>
        <v>23</v>
      </c>
    </row>
    <row r="68" spans="1:19" ht="26.25" thickTop="1">
      <c r="A68" s="11"/>
      <c r="B68" s="67" t="s">
        <v>55</v>
      </c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1:19" ht="29.25">
      <c r="A69" s="35" t="s">
        <v>45</v>
      </c>
      <c r="B69" s="62" t="s">
        <v>46</v>
      </c>
      <c r="C69" s="62"/>
      <c r="D69" s="62"/>
      <c r="E69" s="62"/>
      <c r="F69" s="62"/>
      <c r="G69" s="62"/>
      <c r="H69" s="62"/>
      <c r="I69" s="62"/>
      <c r="J69" s="62"/>
      <c r="K69" s="62"/>
      <c r="L69" s="62"/>
    </row>
    <row r="70" spans="1:19" ht="25.5">
      <c r="A70" s="36"/>
      <c r="B70" s="63" t="s">
        <v>47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</row>
    <row r="71" spans="1:19" ht="15" customHeight="1">
      <c r="A71" s="37"/>
      <c r="B71" s="37"/>
      <c r="C71" s="38"/>
      <c r="D71" s="38"/>
      <c r="E71" s="38"/>
      <c r="F71" s="38"/>
      <c r="G71" s="38"/>
      <c r="M71" s="31"/>
      <c r="N71" s="31"/>
      <c r="O71" s="31"/>
      <c r="P71" s="31"/>
      <c r="Q71" s="31"/>
      <c r="R71" s="31"/>
      <c r="S71" s="31"/>
    </row>
    <row r="72" spans="1:19">
      <c r="M72" s="31"/>
      <c r="N72" s="31"/>
      <c r="O72" s="31"/>
      <c r="P72" s="31"/>
      <c r="Q72" s="31"/>
      <c r="R72" s="31"/>
      <c r="S72" s="31"/>
    </row>
    <row r="73" spans="1:19">
      <c r="M73" s="31"/>
      <c r="N73" s="31"/>
      <c r="O73" s="31"/>
      <c r="P73" s="31"/>
      <c r="Q73" s="31"/>
      <c r="R73" s="31"/>
      <c r="S73" s="31"/>
    </row>
    <row r="74" spans="1:19">
      <c r="M74" s="31"/>
      <c r="N74" s="31"/>
      <c r="O74" s="31"/>
      <c r="P74" s="31"/>
      <c r="Q74" s="31"/>
      <c r="R74" s="31"/>
      <c r="S74" s="31"/>
    </row>
    <row r="75" spans="1:19">
      <c r="M75" s="31"/>
      <c r="N75" s="31"/>
      <c r="O75" s="31"/>
      <c r="P75" s="31"/>
      <c r="Q75" s="31"/>
      <c r="R75" s="31"/>
      <c r="S75" s="31"/>
    </row>
    <row r="76" spans="1:19">
      <c r="M76" s="31"/>
      <c r="N76" s="31"/>
      <c r="O76" s="31"/>
      <c r="P76" s="31"/>
      <c r="Q76" s="31"/>
      <c r="R76" s="31"/>
      <c r="S76" s="31"/>
    </row>
    <row r="77" spans="1:19">
      <c r="M77" s="31"/>
      <c r="N77" s="31"/>
      <c r="O77" s="31"/>
      <c r="P77" s="31"/>
      <c r="Q77" s="31"/>
      <c r="R77" s="31"/>
      <c r="S77" s="31"/>
    </row>
    <row r="78" spans="1:19">
      <c r="M78" s="31"/>
      <c r="N78" s="31"/>
      <c r="O78" s="31"/>
      <c r="P78" s="31"/>
      <c r="Q78" s="31"/>
      <c r="R78" s="31"/>
      <c r="S78" s="31"/>
    </row>
  </sheetData>
  <sheetProtection password="EE53" sheet="1" objects="1" scenarios="1"/>
  <mergeCells count="66">
    <mergeCell ref="K8:L8"/>
    <mergeCell ref="B40:L40"/>
    <mergeCell ref="B41:B42"/>
    <mergeCell ref="I41:J41"/>
    <mergeCell ref="B34:L34"/>
    <mergeCell ref="B35:B36"/>
    <mergeCell ref="I35:J35"/>
    <mergeCell ref="C35:D35"/>
    <mergeCell ref="E35:F35"/>
    <mergeCell ref="G35:H35"/>
    <mergeCell ref="C41:D41"/>
    <mergeCell ref="E41:F41"/>
    <mergeCell ref="G41:H41"/>
    <mergeCell ref="K41:L41"/>
    <mergeCell ref="K35:L35"/>
    <mergeCell ref="B28:L28"/>
    <mergeCell ref="B69:L69"/>
    <mergeCell ref="B70:L70"/>
    <mergeCell ref="B48:G48"/>
    <mergeCell ref="B55:G55"/>
    <mergeCell ref="B61:B62"/>
    <mergeCell ref="I61:J61"/>
    <mergeCell ref="C61:D61"/>
    <mergeCell ref="E61:F61"/>
    <mergeCell ref="G61:H61"/>
    <mergeCell ref="B60:L60"/>
    <mergeCell ref="B68:L68"/>
    <mergeCell ref="K61:L61"/>
    <mergeCell ref="B49:B50"/>
    <mergeCell ref="C49:C50"/>
    <mergeCell ref="D49:D50"/>
    <mergeCell ref="E49:E50"/>
    <mergeCell ref="B29:B30"/>
    <mergeCell ref="I29:J29"/>
    <mergeCell ref="B23:B24"/>
    <mergeCell ref="I23:J23"/>
    <mergeCell ref="C29:D29"/>
    <mergeCell ref="E29:F29"/>
    <mergeCell ref="G29:H29"/>
    <mergeCell ref="K29:L29"/>
    <mergeCell ref="K23:L23"/>
    <mergeCell ref="B13:L13"/>
    <mergeCell ref="B14:B15"/>
    <mergeCell ref="A1:B1"/>
    <mergeCell ref="C1:L1"/>
    <mergeCell ref="B3:G3"/>
    <mergeCell ref="B7:L7"/>
    <mergeCell ref="B8:B9"/>
    <mergeCell ref="I8:J8"/>
    <mergeCell ref="I14:J14"/>
    <mergeCell ref="C8:D8"/>
    <mergeCell ref="E8:F8"/>
    <mergeCell ref="G8:H8"/>
    <mergeCell ref="G14:H14"/>
    <mergeCell ref="E14:F14"/>
    <mergeCell ref="C14:D14"/>
    <mergeCell ref="C23:D23"/>
    <mergeCell ref="E23:F23"/>
    <mergeCell ref="G23:H23"/>
    <mergeCell ref="B22:L22"/>
    <mergeCell ref="K14:L14"/>
    <mergeCell ref="F49:F50"/>
    <mergeCell ref="G49:G50"/>
    <mergeCell ref="H49:J49"/>
    <mergeCell ref="H51:J51"/>
    <mergeCell ref="H53:J53"/>
  </mergeCells>
  <pageMargins left="0.7" right="0.7" top="0.75" bottom="0.75" header="0.3" footer="0.3"/>
  <pageSetup paperSize="9" scale="68" orientation="landscape" r:id="rId1"/>
  <rowBreaks count="3" manualBreakCount="3">
    <brk id="21" max="16383" man="1"/>
    <brk id="39" max="16383" man="1"/>
    <brk id="5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Feuil2</vt:lpstr>
      <vt:lpstr>Feuil3</vt:lpstr>
      <vt:lpstr>Feuil2!Zone_d_impression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sdaoud</cp:lastModifiedBy>
  <cp:lastPrinted>2015-02-02T10:06:24Z</cp:lastPrinted>
  <dcterms:created xsi:type="dcterms:W3CDTF">2014-12-01T14:52:28Z</dcterms:created>
  <dcterms:modified xsi:type="dcterms:W3CDTF">2017-10-16T13:20:27Z</dcterms:modified>
</cp:coreProperties>
</file>