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1160"/>
  </bookViews>
  <sheets>
    <sheet name="Feuil2" sheetId="2" r:id="rId1"/>
    <sheet name="Feuil3" sheetId="3" r:id="rId2"/>
  </sheets>
  <definedNames>
    <definedName name="_xlnm.Print_Area" localSheetId="0">Feuil2!$A$1:$L$112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8" i="2" l="1"/>
  <c r="M108" i="2"/>
  <c r="N42" i="2" l="1"/>
  <c r="M42" i="2"/>
  <c r="L84" i="2" l="1"/>
  <c r="N77" i="2" l="1"/>
  <c r="M77" i="2"/>
  <c r="N64" i="2"/>
  <c r="M64" i="2"/>
  <c r="N54" i="2"/>
  <c r="M54" i="2"/>
  <c r="N31" i="2"/>
  <c r="M31" i="2"/>
  <c r="N17" i="2"/>
  <c r="M17" i="2"/>
  <c r="L108" i="2"/>
  <c r="K108" i="2"/>
  <c r="L77" i="2"/>
  <c r="K77" i="2"/>
  <c r="L64" i="2"/>
  <c r="K64" i="2"/>
  <c r="L54" i="2"/>
  <c r="K54" i="2"/>
  <c r="L42" i="2"/>
  <c r="K42" i="2"/>
  <c r="L31" i="2"/>
  <c r="K31" i="2"/>
  <c r="L17" i="2"/>
  <c r="K17" i="2"/>
  <c r="I84" i="2" l="1"/>
  <c r="I83" i="2"/>
  <c r="C77" i="2"/>
  <c r="D77" i="2"/>
  <c r="E77" i="2"/>
  <c r="F77" i="2"/>
  <c r="G77" i="2"/>
  <c r="H77" i="2"/>
  <c r="I77" i="2"/>
  <c r="J77" i="2"/>
  <c r="C64" i="2"/>
  <c r="D64" i="2"/>
  <c r="E64" i="2"/>
  <c r="F64" i="2"/>
  <c r="G64" i="2"/>
  <c r="H64" i="2"/>
  <c r="I64" i="2"/>
  <c r="J64" i="2"/>
  <c r="C54" i="2"/>
  <c r="D54" i="2"/>
  <c r="E54" i="2"/>
  <c r="F54" i="2"/>
  <c r="G54" i="2"/>
  <c r="H54" i="2"/>
  <c r="I54" i="2"/>
  <c r="J54" i="2"/>
  <c r="C42" i="2"/>
  <c r="D42" i="2"/>
  <c r="E42" i="2"/>
  <c r="F42" i="2"/>
  <c r="G42" i="2"/>
  <c r="H42" i="2"/>
  <c r="I42" i="2"/>
  <c r="J42" i="2"/>
  <c r="C31" i="2"/>
  <c r="D31" i="2"/>
  <c r="E31" i="2"/>
  <c r="F31" i="2"/>
  <c r="G31" i="2"/>
  <c r="H31" i="2"/>
  <c r="I31" i="2"/>
  <c r="J31" i="2"/>
  <c r="C17" i="2"/>
  <c r="D17" i="2"/>
  <c r="E17" i="2"/>
  <c r="F17" i="2"/>
  <c r="G17" i="2"/>
  <c r="H17" i="2"/>
  <c r="I17" i="2"/>
  <c r="J17" i="2"/>
  <c r="J108" i="2"/>
  <c r="I108" i="2"/>
  <c r="H108" i="2"/>
  <c r="G108" i="2"/>
  <c r="C108" i="2" l="1"/>
  <c r="D108" i="2"/>
  <c r="E108" i="2"/>
  <c r="F108" i="2"/>
</calcChain>
</file>

<file path=xl/sharedStrings.xml><?xml version="1.0" encoding="utf-8"?>
<sst xmlns="http://schemas.openxmlformats.org/spreadsheetml/2006/main" count="246" uniqueCount="91">
  <si>
    <t xml:space="preserve">ولايــة : </t>
  </si>
  <si>
    <t>الكـاف</t>
  </si>
  <si>
    <t>I</t>
  </si>
  <si>
    <t>التعليم العالي العمومي</t>
  </si>
  <si>
    <t>(1</t>
  </si>
  <si>
    <t>تطور عدد المؤسسات</t>
  </si>
  <si>
    <t>2013-2012</t>
  </si>
  <si>
    <t>عدد المؤسسات</t>
  </si>
  <si>
    <t>(2</t>
  </si>
  <si>
    <t>تطور عدد الطلبة</t>
  </si>
  <si>
    <t>مجموع الطلبة</t>
  </si>
  <si>
    <t>منهم إناث</t>
  </si>
  <si>
    <t>المدرسة العليا للفلاحة بالكاف</t>
  </si>
  <si>
    <t>المعهد العالي لعلوم التمريض بالكاف</t>
  </si>
  <si>
    <t>المعهد العالي للإعلامية بالكاف</t>
  </si>
  <si>
    <t>المعهد العالي للدراسات التطبيقية في الإنسانيات بالكاف</t>
  </si>
  <si>
    <t>المعهد العالي للدراسات التكنولوجية بالكاف</t>
  </si>
  <si>
    <t>المعهد العالي للرياضة والتربية البدنية بالكاف</t>
  </si>
  <si>
    <t>المعهد العالي للموسيقى والمسرح بالكاف</t>
  </si>
  <si>
    <t>المجمــوع العـام</t>
  </si>
  <si>
    <t>(3</t>
  </si>
  <si>
    <t>تطور عدد الطلبة حسب ميدان الدراسة (التصنيف الدولي للشعب )  CITE</t>
  </si>
  <si>
    <t>آداب</t>
  </si>
  <si>
    <t>أعمال تجارية وإدارة</t>
  </si>
  <si>
    <t>خدمات خاصة للأشخاص</t>
  </si>
  <si>
    <t>صحة</t>
  </si>
  <si>
    <t>علوم الإعلامية والملتيميديا</t>
  </si>
  <si>
    <t>فلاحة، غابات وصيد بحري</t>
  </si>
  <si>
    <t>فنون</t>
  </si>
  <si>
    <t>هندسة وتقنيات مماثلة</t>
  </si>
  <si>
    <t>(4</t>
  </si>
  <si>
    <t>تطور عدد الطلبة حسب نوع الشهادة</t>
  </si>
  <si>
    <t>الإجازة الأساسية</t>
  </si>
  <si>
    <t>مرحلة تكوين المهندسين</t>
  </si>
  <si>
    <t>ماجستير بحث</t>
  </si>
  <si>
    <t>ماجستير مهني</t>
  </si>
  <si>
    <t>(5</t>
  </si>
  <si>
    <t>تطور عدد الخريجين حسب المؤسسة</t>
  </si>
  <si>
    <t>مجموع الخريجين</t>
  </si>
  <si>
    <t>(6</t>
  </si>
  <si>
    <t>توزيع الخريجين حسب نوع الشهادة</t>
  </si>
  <si>
    <t>(7</t>
  </si>
  <si>
    <t>توزيع الخريجين حسب ميدان الدراسة</t>
  </si>
  <si>
    <t>(8</t>
  </si>
  <si>
    <t>تطور عدد الأحياء والمبيتات والطلبة المقيمين</t>
  </si>
  <si>
    <t>عدد الأحياء</t>
  </si>
  <si>
    <t>عدد المبيتات</t>
  </si>
  <si>
    <t>عدد الطلبة المقيمين</t>
  </si>
  <si>
    <r>
      <t>نسبة الإيواء (</t>
    </r>
    <r>
      <rPr>
        <b/>
        <sz val="14"/>
        <color theme="1"/>
        <rFont val="Calibri"/>
        <family val="2"/>
      </rPr>
      <t>%</t>
    </r>
    <r>
      <rPr>
        <b/>
        <sz val="14"/>
        <color theme="1"/>
        <rFont val="Traditional Arabic"/>
        <family val="1"/>
      </rPr>
      <t>)</t>
    </r>
  </si>
  <si>
    <t>(9</t>
  </si>
  <si>
    <t>تطور عدد المطاعم وعدد الأكلات الموزعة يوميا</t>
  </si>
  <si>
    <t>عدد المطاعم الجامعية</t>
  </si>
  <si>
    <t>عدد الأكلات الموزعة يوميا</t>
  </si>
  <si>
    <t>(10</t>
  </si>
  <si>
    <t>أستاذ تعليم عالي</t>
  </si>
  <si>
    <t>أستاذ محاضر</t>
  </si>
  <si>
    <t>أستاذ مساعد</t>
  </si>
  <si>
    <t>تكنولوجي</t>
  </si>
  <si>
    <t>مساعد تكنولوجي</t>
  </si>
  <si>
    <t>اطار تعليم ثانوي</t>
  </si>
  <si>
    <t>رتب أخرى</t>
  </si>
  <si>
    <t>المجمــوع</t>
  </si>
  <si>
    <t>II</t>
  </si>
  <si>
    <t>التعليم العالي الخاص</t>
  </si>
  <si>
    <t xml:space="preserve">لا توجد مؤسسات تؤمن التعليم العالي الخاص بولاية الكاف           
</t>
  </si>
  <si>
    <t>2014-2013</t>
  </si>
  <si>
    <t>مجموع الأساتذة</t>
  </si>
  <si>
    <t>محاضر تكنولوجي</t>
  </si>
  <si>
    <t>السنـة الجامعية</t>
  </si>
  <si>
    <t>السنة الجامعية</t>
  </si>
  <si>
    <t>مساعدون قارون</t>
  </si>
  <si>
    <t>2015-2014</t>
  </si>
  <si>
    <t>2016-2015</t>
  </si>
  <si>
    <t>إطار الطب الجامعي</t>
  </si>
  <si>
    <t>الإجازة التطبيقية</t>
  </si>
  <si>
    <t>(*) بإعتبار الأساتذة الأجانب</t>
  </si>
  <si>
    <t>تطور عدد الأساتذة حسب الرتبة (*)</t>
  </si>
  <si>
    <t>2017-2016</t>
  </si>
  <si>
    <t>تكوين المكونين وعلوم التربية</t>
  </si>
  <si>
    <t>العمومي</t>
  </si>
  <si>
    <t>المناولة</t>
  </si>
  <si>
    <t>المجموع</t>
  </si>
  <si>
    <t>45.7</t>
  </si>
  <si>
    <t>2018-2017</t>
  </si>
  <si>
    <t>2019-2018</t>
  </si>
  <si>
    <t>ماجستير مهني - بناء مشترك</t>
  </si>
  <si>
    <t>متعاقد حامل لشهادة الدكتوراه</t>
  </si>
  <si>
    <t>متعاقد مسجل بشهادة الدكتوراه</t>
  </si>
  <si>
    <t>**مساعدون متعاقدون</t>
  </si>
  <si>
    <t>** تمّ تغير تسمية مساعد متعاقد بمتعاقد مسجل بشهادة الدكتوراه ومتعاقد حامل شهادة الدكتوراه</t>
  </si>
  <si>
    <t>الشهادة الوطنية لمهندس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</si>
</sst>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8"/>
      <color rgb="FFC00000"/>
      <name val="Traditional Arabic"/>
      <family val="1"/>
    </font>
    <font>
      <b/>
      <sz val="18"/>
      <color rgb="FFFF0000"/>
      <name val="Traditional Arabic"/>
      <family val="1"/>
    </font>
    <font>
      <b/>
      <sz val="14"/>
      <color theme="1"/>
      <name val="Traditional Arabic"/>
      <family val="1"/>
    </font>
    <font>
      <sz val="14"/>
      <color theme="1"/>
      <name val="Traditional Arabic"/>
      <family val="1"/>
    </font>
    <font>
      <b/>
      <sz val="14"/>
      <color indexed="8"/>
      <name val="Traditional Arabic"/>
      <family val="1"/>
    </font>
    <font>
      <b/>
      <sz val="1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4"/>
      <name val="Traditional Arabic"/>
      <family val="1"/>
    </font>
    <font>
      <b/>
      <sz val="14"/>
      <color theme="1"/>
      <name val="Calibri"/>
      <family val="2"/>
    </font>
    <font>
      <sz val="14"/>
      <name val="Traditional Arabic"/>
      <family val="1"/>
    </font>
    <font>
      <sz val="14"/>
      <color indexed="8"/>
      <name val="Traditional Arabic"/>
      <family val="1"/>
    </font>
    <font>
      <b/>
      <i/>
      <sz val="14"/>
      <color theme="1"/>
      <name val="Traditional Arabic"/>
      <family val="1"/>
    </font>
    <font>
      <i/>
      <sz val="14"/>
      <color indexed="8"/>
      <name val="Traditional Arabic"/>
      <family val="1"/>
    </font>
    <font>
      <b/>
      <i/>
      <sz val="14"/>
      <name val="Traditional Arabic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theme="0"/>
      </left>
      <right/>
      <top style="thick">
        <color indexed="9"/>
      </top>
      <bottom style="thick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theme="0"/>
      </bottom>
      <diagonal/>
    </border>
    <border>
      <left style="thick">
        <color indexed="9"/>
      </left>
      <right/>
      <top style="thick">
        <color indexed="9"/>
      </top>
      <bottom style="thick">
        <color theme="0"/>
      </bottom>
      <diagonal/>
    </border>
    <border>
      <left style="thick">
        <color theme="0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theme="0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theme="0"/>
      </bottom>
      <diagonal/>
    </border>
    <border>
      <left/>
      <right style="thick">
        <color theme="0"/>
      </right>
      <top style="thick">
        <color indexed="9"/>
      </top>
      <bottom style="thick">
        <color theme="0"/>
      </bottom>
      <diagonal/>
    </border>
    <border>
      <left/>
      <right/>
      <top/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/>
      <right style="thick">
        <color theme="0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theme="0"/>
      </bottom>
      <diagonal/>
    </border>
    <border>
      <left style="thick">
        <color indexed="9"/>
      </left>
      <right/>
      <top/>
      <bottom style="thick">
        <color indexed="9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6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49" fontId="2" fillId="2" borderId="0" xfId="0" applyNumberFormat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top"/>
    </xf>
    <xf numFmtId="0" fontId="5" fillId="4" borderId="2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7" borderId="1" xfId="0" applyFont="1" applyFill="1" applyBorder="1" applyAlignment="1" applyProtection="1">
      <alignment horizontal="center"/>
    </xf>
    <xf numFmtId="0" fontId="5" fillId="8" borderId="2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horizontal="center"/>
    </xf>
    <xf numFmtId="1" fontId="11" fillId="6" borderId="2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8" fillId="5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Border="1" applyProtection="1"/>
    <xf numFmtId="0" fontId="11" fillId="6" borderId="2" xfId="0" applyFont="1" applyFill="1" applyBorder="1" applyAlignment="1" applyProtection="1">
      <alignment horizontal="center" vertical="center"/>
      <protection hidden="1"/>
    </xf>
    <xf numFmtId="1" fontId="4" fillId="6" borderId="1" xfId="0" applyNumberFormat="1" applyFont="1" applyFill="1" applyBorder="1" applyAlignment="1" applyProtection="1">
      <alignment horizontal="center"/>
    </xf>
    <xf numFmtId="1" fontId="10" fillId="6" borderId="1" xfId="0" applyNumberFormat="1" applyFont="1" applyFill="1" applyBorder="1" applyAlignment="1" applyProtection="1">
      <alignment horizontal="center"/>
    </xf>
    <xf numFmtId="1" fontId="8" fillId="6" borderId="1" xfId="0" applyNumberFormat="1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"/>
    </xf>
    <xf numFmtId="0" fontId="5" fillId="4" borderId="2" xfId="0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left" vertical="center"/>
    </xf>
    <xf numFmtId="0" fontId="5" fillId="4" borderId="11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/>
    </xf>
    <xf numFmtId="1" fontId="3" fillId="6" borderId="1" xfId="0" applyNumberFormat="1" applyFont="1" applyFill="1" applyBorder="1" applyAlignment="1" applyProtection="1">
      <alignment horizontal="center"/>
    </xf>
    <xf numFmtId="0" fontId="8" fillId="5" borderId="1" xfId="0" applyFont="1" applyFill="1" applyBorder="1" applyAlignment="1">
      <alignment vertical="center"/>
    </xf>
    <xf numFmtId="0" fontId="8" fillId="5" borderId="1" xfId="0" applyFont="1" applyFill="1" applyBorder="1" applyAlignment="1" applyProtection="1">
      <alignment horizontal="right" vertical="center" readingOrder="2"/>
    </xf>
    <xf numFmtId="0" fontId="12" fillId="7" borderId="1" xfId="0" applyFont="1" applyFill="1" applyBorder="1" applyAlignment="1" applyProtection="1">
      <alignment horizontal="center"/>
    </xf>
    <xf numFmtId="1" fontId="13" fillId="6" borderId="2" xfId="0" applyNumberFormat="1" applyFont="1" applyFill="1" applyBorder="1" applyAlignment="1" applyProtection="1">
      <alignment horizontal="center" vertical="center"/>
      <protection hidden="1"/>
    </xf>
    <xf numFmtId="1" fontId="14" fillId="6" borderId="1" xfId="0" applyNumberFormat="1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 vertical="center"/>
    </xf>
    <xf numFmtId="49" fontId="2" fillId="2" borderId="0" xfId="0" applyNumberFormat="1" applyFont="1" applyFill="1" applyAlignment="1" applyProtection="1">
      <alignment horizontal="right" vertical="center"/>
    </xf>
    <xf numFmtId="0" fontId="5" fillId="4" borderId="2" xfId="0" applyFont="1" applyFill="1" applyBorder="1" applyAlignment="1" applyProtection="1">
      <alignment horizontal="left" vertical="top"/>
    </xf>
    <xf numFmtId="0" fontId="5" fillId="4" borderId="15" xfId="0" applyFont="1" applyFill="1" applyBorder="1" applyAlignment="1" applyProtection="1">
      <alignment horizontal="left" vertical="top"/>
    </xf>
    <xf numFmtId="0" fontId="5" fillId="4" borderId="16" xfId="0" applyFont="1" applyFill="1" applyBorder="1" applyAlignment="1" applyProtection="1">
      <alignment horizontal="left" vertical="top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right" vertical="center" readingOrder="2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  <protection hidden="1"/>
    </xf>
    <xf numFmtId="0" fontId="11" fillId="6" borderId="12" xfId="0" applyFont="1" applyFill="1" applyBorder="1" applyAlignment="1" applyProtection="1">
      <alignment horizontal="center" vertical="center"/>
      <protection hidden="1"/>
    </xf>
    <xf numFmtId="0" fontId="11" fillId="6" borderId="3" xfId="0" applyFont="1" applyFill="1" applyBorder="1" applyAlignment="1" applyProtection="1">
      <alignment horizontal="center" vertical="center"/>
      <protection hidden="1"/>
    </xf>
    <xf numFmtId="0" fontId="5" fillId="4" borderId="2" xfId="0" applyFont="1" applyFill="1" applyBorder="1" applyAlignment="1" applyProtection="1">
      <alignment horizontal="center"/>
    </xf>
    <xf numFmtId="0" fontId="5" fillId="4" borderId="6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0" fontId="5" fillId="4" borderId="17" xfId="0" applyFont="1" applyFill="1" applyBorder="1" applyAlignment="1" applyProtection="1">
      <alignment horizontal="center" vertical="center"/>
    </xf>
    <xf numFmtId="0" fontId="5" fillId="4" borderId="14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right" vertical="center" readingOrder="2"/>
    </xf>
    <xf numFmtId="0" fontId="5" fillId="4" borderId="19" xfId="0" applyFont="1" applyFill="1" applyBorder="1" applyAlignment="1" applyProtection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</xf>
    <xf numFmtId="164" fontId="4" fillId="6" borderId="4" xfId="0" applyNumberFormat="1" applyFont="1" applyFill="1" applyBorder="1" applyAlignment="1" applyProtection="1">
      <alignment horizontal="center" vertical="center"/>
    </xf>
    <xf numFmtId="164" fontId="4" fillId="6" borderId="13" xfId="0" applyNumberFormat="1" applyFont="1" applyFill="1" applyBorder="1" applyAlignment="1" applyProtection="1">
      <alignment horizontal="center" vertical="center"/>
    </xf>
    <xf numFmtId="164" fontId="4" fillId="6" borderId="14" xfId="0" applyNumberFormat="1" applyFont="1" applyFill="1" applyBorder="1" applyAlignment="1" applyProtection="1">
      <alignment horizontal="center" vertical="center"/>
    </xf>
    <xf numFmtId="2" fontId="4" fillId="6" borderId="4" xfId="0" applyNumberFormat="1" applyFont="1" applyFill="1" applyBorder="1" applyAlignment="1" applyProtection="1">
      <alignment horizontal="center" vertical="center"/>
    </xf>
    <xf numFmtId="2" fontId="4" fillId="6" borderId="13" xfId="0" applyNumberFormat="1" applyFont="1" applyFill="1" applyBorder="1" applyAlignment="1" applyProtection="1">
      <alignment horizontal="center" vertical="center"/>
    </xf>
    <xf numFmtId="2" fontId="4" fillId="6" borderId="14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35718</xdr:colOff>
      <xdr:row>92</xdr:row>
      <xdr:rowOff>297657</xdr:rowOff>
    </xdr:from>
    <xdr:to>
      <xdr:col>1</xdr:col>
      <xdr:colOff>1119187</xdr:colOff>
      <xdr:row>93</xdr:row>
      <xdr:rowOff>273844</xdr:rowOff>
    </xdr:to>
    <xdr:sp macro="" textlink="">
      <xdr:nvSpPr>
        <xdr:cNvPr id="56" name="ZoneTexte 5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/>
      </xdr:nvSpPr>
      <xdr:spPr>
        <a:xfrm flipH="1">
          <a:off x="12486622538" y="26196132"/>
          <a:ext cx="1083469" cy="319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26194</xdr:colOff>
      <xdr:row>92</xdr:row>
      <xdr:rowOff>21431</xdr:rowOff>
    </xdr:from>
    <xdr:to>
      <xdr:col>1</xdr:col>
      <xdr:colOff>3633788</xdr:colOff>
      <xdr:row>93</xdr:row>
      <xdr:rowOff>330994</xdr:rowOff>
    </xdr:to>
    <xdr:cxnSp macro="">
      <xdr:nvCxnSpPr>
        <xdr:cNvPr id="57" name="Connecteur droit 56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CxnSpPr/>
      </xdr:nvCxnSpPr>
      <xdr:spPr>
        <a:xfrm flipH="1">
          <a:off x="12484679437" y="25919906"/>
          <a:ext cx="3036094" cy="65246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92</xdr:row>
      <xdr:rowOff>297657</xdr:rowOff>
    </xdr:from>
    <xdr:to>
      <xdr:col>1</xdr:col>
      <xdr:colOff>1119187</xdr:colOff>
      <xdr:row>93</xdr:row>
      <xdr:rowOff>273844</xdr:rowOff>
    </xdr:to>
    <xdr:sp macro="" textlink="">
      <xdr:nvSpPr>
        <xdr:cNvPr id="58" name="ZoneTexte 57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/>
      </xdr:nvSpPr>
      <xdr:spPr>
        <a:xfrm flipH="1">
          <a:off x="12486622538" y="26196132"/>
          <a:ext cx="1083469" cy="319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26194</xdr:colOff>
      <xdr:row>92</xdr:row>
      <xdr:rowOff>21431</xdr:rowOff>
    </xdr:from>
    <xdr:to>
      <xdr:col>1</xdr:col>
      <xdr:colOff>3633788</xdr:colOff>
      <xdr:row>93</xdr:row>
      <xdr:rowOff>330994</xdr:rowOff>
    </xdr:to>
    <xdr:cxnSp macro="">
      <xdr:nvCxnSpPr>
        <xdr:cNvPr id="59" name="Connecteur droit 58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CxnSpPr/>
      </xdr:nvCxnSpPr>
      <xdr:spPr>
        <a:xfrm flipH="1">
          <a:off x="12484679437" y="25919906"/>
          <a:ext cx="3036094" cy="65246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381000</xdr:colOff>
      <xdr:row>7</xdr:row>
      <xdr:rowOff>9525</xdr:rowOff>
    </xdr:from>
    <xdr:to>
      <xdr:col>2</xdr:col>
      <xdr:colOff>0</xdr:colOff>
      <xdr:row>9</xdr:row>
      <xdr:rowOff>0</xdr:rowOff>
    </xdr:to>
    <xdr:cxnSp macro="">
      <xdr:nvCxnSpPr>
        <xdr:cNvPr id="60" name="Connecteur droit 59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CxnSpPr/>
      </xdr:nvCxnSpPr>
      <xdr:spPr>
        <a:xfrm flipH="1">
          <a:off x="12485360475" y="2400300"/>
          <a:ext cx="2266950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61" name="ZoneTexte 60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/>
      </xdr:nvSpPr>
      <xdr:spPr>
        <a:xfrm flipH="1">
          <a:off x="12486394277" y="275068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62" name="ZoneTexte 61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/>
      </xdr:nvSpPr>
      <xdr:spPr>
        <a:xfrm flipH="1">
          <a:off x="12486394277" y="275068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63" name="ZoneTexte 62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/>
      </xdr:nvSpPr>
      <xdr:spPr>
        <a:xfrm flipH="1">
          <a:off x="12486394277" y="275068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19</xdr:row>
      <xdr:rowOff>28575</xdr:rowOff>
    </xdr:from>
    <xdr:to>
      <xdr:col>2</xdr:col>
      <xdr:colOff>0</xdr:colOff>
      <xdr:row>20</xdr:row>
      <xdr:rowOff>333375</xdr:rowOff>
    </xdr:to>
    <xdr:cxnSp macro="">
      <xdr:nvCxnSpPr>
        <xdr:cNvPr id="64" name="Connecteur droit 63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CxnSpPr/>
      </xdr:nvCxnSpPr>
      <xdr:spPr>
        <a:xfrm flipH="1">
          <a:off x="12485360475" y="4419600"/>
          <a:ext cx="2209800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20</xdr:row>
      <xdr:rowOff>35719</xdr:rowOff>
    </xdr:from>
    <xdr:to>
      <xdr:col>1</xdr:col>
      <xdr:colOff>1238250</xdr:colOff>
      <xdr:row>20</xdr:row>
      <xdr:rowOff>297657</xdr:rowOff>
    </xdr:to>
    <xdr:sp macro="" textlink="">
      <xdr:nvSpPr>
        <xdr:cNvPr id="65" name="ZoneTexte 64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/>
      </xdr:nvSpPr>
      <xdr:spPr>
        <a:xfrm flipH="1">
          <a:off x="12486389175" y="47696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20</xdr:row>
      <xdr:rowOff>35719</xdr:rowOff>
    </xdr:from>
    <xdr:to>
      <xdr:col>1</xdr:col>
      <xdr:colOff>1238250</xdr:colOff>
      <xdr:row>20</xdr:row>
      <xdr:rowOff>297657</xdr:rowOff>
    </xdr:to>
    <xdr:sp macro="" textlink="">
      <xdr:nvSpPr>
        <xdr:cNvPr id="66" name="ZoneTexte 65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/>
      </xdr:nvSpPr>
      <xdr:spPr>
        <a:xfrm flipH="1">
          <a:off x="12486389175" y="47696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33</xdr:row>
      <xdr:rowOff>285750</xdr:rowOff>
    </xdr:from>
    <xdr:to>
      <xdr:col>1</xdr:col>
      <xdr:colOff>1119187</xdr:colOff>
      <xdr:row>34</xdr:row>
      <xdr:rowOff>285750</xdr:rowOff>
    </xdr:to>
    <xdr:sp macro="" textlink="">
      <xdr:nvSpPr>
        <xdr:cNvPr id="67" name="ZoneTexte 66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/>
      </xdr:nvSpPr>
      <xdr:spPr>
        <a:xfrm flipH="1">
          <a:off x="12486508238" y="7705725"/>
          <a:ext cx="1071562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33</xdr:row>
      <xdr:rowOff>9524</xdr:rowOff>
    </xdr:from>
    <xdr:to>
      <xdr:col>1</xdr:col>
      <xdr:colOff>3704167</xdr:colOff>
      <xdr:row>34</xdr:row>
      <xdr:rowOff>306916</xdr:rowOff>
    </xdr:to>
    <xdr:cxnSp macro="">
      <xdr:nvCxnSpPr>
        <xdr:cNvPr id="68" name="Connecteur droit 67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CxnSpPr/>
      </xdr:nvCxnSpPr>
      <xdr:spPr>
        <a:xfrm rot="10800000" flipV="1">
          <a:off x="12485361533" y="7429499"/>
          <a:ext cx="2256367" cy="60219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33</xdr:row>
      <xdr:rowOff>285750</xdr:rowOff>
    </xdr:from>
    <xdr:to>
      <xdr:col>1</xdr:col>
      <xdr:colOff>1119187</xdr:colOff>
      <xdr:row>34</xdr:row>
      <xdr:rowOff>285750</xdr:rowOff>
    </xdr:to>
    <xdr:sp macro="" textlink="">
      <xdr:nvSpPr>
        <xdr:cNvPr id="69" name="ZoneTexte 68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/>
      </xdr:nvSpPr>
      <xdr:spPr>
        <a:xfrm flipH="1">
          <a:off x="12486508238" y="7705725"/>
          <a:ext cx="1071562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0</xdr:col>
      <xdr:colOff>381000</xdr:colOff>
      <xdr:row>44</xdr:row>
      <xdr:rowOff>9525</xdr:rowOff>
    </xdr:from>
    <xdr:to>
      <xdr:col>2</xdr:col>
      <xdr:colOff>0</xdr:colOff>
      <xdr:row>46</xdr:row>
      <xdr:rowOff>0</xdr:rowOff>
    </xdr:to>
    <xdr:cxnSp macro="">
      <xdr:nvCxnSpPr>
        <xdr:cNvPr id="70" name="Connecteur droit 69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CxnSpPr/>
      </xdr:nvCxnSpPr>
      <xdr:spPr>
        <a:xfrm flipH="1">
          <a:off x="12485360475" y="9315450"/>
          <a:ext cx="2266950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45</xdr:row>
      <xdr:rowOff>17009</xdr:rowOff>
    </xdr:from>
    <xdr:to>
      <xdr:col>1</xdr:col>
      <xdr:colOff>1233148</xdr:colOff>
      <xdr:row>46</xdr:row>
      <xdr:rowOff>0</xdr:rowOff>
    </xdr:to>
    <xdr:sp macro="" textlink="">
      <xdr:nvSpPr>
        <xdr:cNvPr id="71" name="ZoneTexte 7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/>
      </xdr:nvSpPr>
      <xdr:spPr>
        <a:xfrm flipH="1">
          <a:off x="12486394277" y="966583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45</xdr:row>
      <xdr:rowOff>17009</xdr:rowOff>
    </xdr:from>
    <xdr:to>
      <xdr:col>1</xdr:col>
      <xdr:colOff>1233148</xdr:colOff>
      <xdr:row>46</xdr:row>
      <xdr:rowOff>0</xdr:rowOff>
    </xdr:to>
    <xdr:sp macro="" textlink="">
      <xdr:nvSpPr>
        <xdr:cNvPr id="72" name="ZoneTexte 71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/>
      </xdr:nvSpPr>
      <xdr:spPr>
        <a:xfrm flipH="1">
          <a:off x="12486394277" y="966583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45</xdr:row>
      <xdr:rowOff>17009</xdr:rowOff>
    </xdr:from>
    <xdr:to>
      <xdr:col>1</xdr:col>
      <xdr:colOff>1233148</xdr:colOff>
      <xdr:row>46</xdr:row>
      <xdr:rowOff>0</xdr:rowOff>
    </xdr:to>
    <xdr:sp macro="" textlink="">
      <xdr:nvSpPr>
        <xdr:cNvPr id="73" name="ZoneTexte 72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/>
      </xdr:nvSpPr>
      <xdr:spPr>
        <a:xfrm flipH="1">
          <a:off x="12486394277" y="966583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56</xdr:row>
      <xdr:rowOff>285750</xdr:rowOff>
    </xdr:from>
    <xdr:to>
      <xdr:col>1</xdr:col>
      <xdr:colOff>1119187</xdr:colOff>
      <xdr:row>57</xdr:row>
      <xdr:rowOff>285750</xdr:rowOff>
    </xdr:to>
    <xdr:sp macro="" textlink="">
      <xdr:nvSpPr>
        <xdr:cNvPr id="74" name="ZoneTexte 73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/>
      </xdr:nvSpPr>
      <xdr:spPr>
        <a:xfrm flipH="1">
          <a:off x="12486508238" y="115919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56</xdr:row>
      <xdr:rowOff>9524</xdr:rowOff>
    </xdr:from>
    <xdr:to>
      <xdr:col>1</xdr:col>
      <xdr:colOff>3704167</xdr:colOff>
      <xdr:row>57</xdr:row>
      <xdr:rowOff>306916</xdr:rowOff>
    </xdr:to>
    <xdr:cxnSp macro="">
      <xdr:nvCxnSpPr>
        <xdr:cNvPr id="75" name="Connecteur droit 74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CxnSpPr/>
      </xdr:nvCxnSpPr>
      <xdr:spPr>
        <a:xfrm rot="10800000" flipV="1">
          <a:off x="12485361533" y="11315699"/>
          <a:ext cx="2256367" cy="64029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56</xdr:row>
      <xdr:rowOff>285750</xdr:rowOff>
    </xdr:from>
    <xdr:to>
      <xdr:col>1</xdr:col>
      <xdr:colOff>1119187</xdr:colOff>
      <xdr:row>57</xdr:row>
      <xdr:rowOff>285750</xdr:rowOff>
    </xdr:to>
    <xdr:sp macro="" textlink="">
      <xdr:nvSpPr>
        <xdr:cNvPr id="76" name="ZoneTexte 75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/>
      </xdr:nvSpPr>
      <xdr:spPr>
        <a:xfrm flipH="1">
          <a:off x="12486508238" y="115919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66</xdr:row>
      <xdr:rowOff>28575</xdr:rowOff>
    </xdr:from>
    <xdr:to>
      <xdr:col>2</xdr:col>
      <xdr:colOff>0</xdr:colOff>
      <xdr:row>67</xdr:row>
      <xdr:rowOff>333375</xdr:rowOff>
    </xdr:to>
    <xdr:cxnSp macro="">
      <xdr:nvCxnSpPr>
        <xdr:cNvPr id="77" name="Connecteur droit 76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CxnSpPr/>
      </xdr:nvCxnSpPr>
      <xdr:spPr>
        <a:xfrm flipH="1">
          <a:off x="12485360475" y="13335000"/>
          <a:ext cx="2209800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67</xdr:row>
      <xdr:rowOff>35719</xdr:rowOff>
    </xdr:from>
    <xdr:to>
      <xdr:col>1</xdr:col>
      <xdr:colOff>1238250</xdr:colOff>
      <xdr:row>67</xdr:row>
      <xdr:rowOff>297657</xdr:rowOff>
    </xdr:to>
    <xdr:sp macro="" textlink="">
      <xdr:nvSpPr>
        <xdr:cNvPr id="78" name="ZoneTexte 77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/>
      </xdr:nvSpPr>
      <xdr:spPr>
        <a:xfrm flipH="1">
          <a:off x="12486389175" y="136850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67</xdr:row>
      <xdr:rowOff>35719</xdr:rowOff>
    </xdr:from>
    <xdr:to>
      <xdr:col>1</xdr:col>
      <xdr:colOff>1238250</xdr:colOff>
      <xdr:row>67</xdr:row>
      <xdr:rowOff>297657</xdr:rowOff>
    </xdr:to>
    <xdr:sp macro="" textlink="">
      <xdr:nvSpPr>
        <xdr:cNvPr id="79" name="ZoneTexte 78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/>
      </xdr:nvSpPr>
      <xdr:spPr>
        <a:xfrm flipH="1">
          <a:off x="12486389175" y="136850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rightToLeft="1" tabSelected="1" topLeftCell="B1" zoomScale="70" zoomScaleNormal="70" workbookViewId="0">
      <selection activeCell="B1" sqref="A1:XFD1048576"/>
    </sheetView>
  </sheetViews>
  <sheetFormatPr baseColWidth="10" defaultColWidth="11.42578125" defaultRowHeight="15" x14ac:dyDescent="0.25"/>
  <cols>
    <col min="1" max="1" width="6.5703125" style="2" customWidth="1"/>
    <col min="2" max="2" width="46.5703125" style="2" customWidth="1"/>
    <col min="3" max="12" width="15.140625" style="36" customWidth="1"/>
    <col min="13" max="13" width="16.140625" style="2" customWidth="1"/>
    <col min="14" max="14" width="15.85546875" style="2" customWidth="1"/>
    <col min="15" max="15" width="13.5703125" style="2" customWidth="1"/>
    <col min="16" max="16384" width="11.42578125" style="2"/>
  </cols>
  <sheetData>
    <row r="1" spans="1:14" ht="29.25" x14ac:dyDescent="0.25">
      <c r="A1" s="50" t="s">
        <v>0</v>
      </c>
      <c r="B1" s="50"/>
      <c r="C1" s="51" t="s">
        <v>1</v>
      </c>
      <c r="D1" s="51"/>
      <c r="E1" s="51"/>
      <c r="F1" s="51"/>
      <c r="G1" s="51"/>
      <c r="H1" s="51"/>
      <c r="I1" s="51"/>
      <c r="J1" s="51"/>
      <c r="K1" s="51"/>
      <c r="L1" s="51"/>
    </row>
    <row r="2" spans="1:14" ht="29.25" x14ac:dyDescent="0.25">
      <c r="A2" s="3" t="s">
        <v>2</v>
      </c>
      <c r="B2" s="53" t="s">
        <v>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26.25" thickBot="1" x14ac:dyDescent="0.7">
      <c r="A3" s="4" t="s">
        <v>4</v>
      </c>
      <c r="B3" s="52" t="s">
        <v>5</v>
      </c>
      <c r="C3" s="52"/>
      <c r="D3" s="52"/>
      <c r="E3" s="52"/>
      <c r="F3" s="52"/>
      <c r="G3" s="52"/>
      <c r="H3" s="5"/>
      <c r="I3" s="5"/>
      <c r="J3" s="5"/>
      <c r="K3" s="5"/>
      <c r="L3" s="5"/>
    </row>
    <row r="4" spans="1:14" ht="27" thickTop="1" thickBot="1" x14ac:dyDescent="0.7">
      <c r="A4" s="6"/>
      <c r="B4" s="7" t="s">
        <v>69</v>
      </c>
      <c r="C4" s="40" t="s">
        <v>65</v>
      </c>
      <c r="D4" s="40" t="s">
        <v>71</v>
      </c>
      <c r="E4" s="40" t="s">
        <v>72</v>
      </c>
      <c r="F4" s="37" t="s">
        <v>77</v>
      </c>
      <c r="G4" s="41" t="s">
        <v>83</v>
      </c>
      <c r="H4" s="42" t="s">
        <v>84</v>
      </c>
      <c r="I4" s="5"/>
      <c r="J4" s="2"/>
      <c r="K4" s="2"/>
      <c r="L4" s="2"/>
    </row>
    <row r="5" spans="1:14" ht="27" thickTop="1" thickBot="1" x14ac:dyDescent="0.7">
      <c r="A5" s="6"/>
      <c r="B5" s="9" t="s">
        <v>7</v>
      </c>
      <c r="C5" s="10">
        <v>7</v>
      </c>
      <c r="D5" s="10">
        <v>7</v>
      </c>
      <c r="E5" s="10">
        <v>7</v>
      </c>
      <c r="F5" s="10">
        <v>7</v>
      </c>
      <c r="G5" s="10">
        <v>7</v>
      </c>
      <c r="H5" s="10">
        <v>7</v>
      </c>
      <c r="I5" s="5"/>
      <c r="J5" s="2"/>
      <c r="K5" s="2"/>
      <c r="L5" s="2"/>
    </row>
    <row r="6" spans="1:14" ht="26.25" thickTop="1" x14ac:dyDescent="0.65">
      <c r="A6" s="6"/>
      <c r="B6" s="11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4" ht="23.25" thickBot="1" x14ac:dyDescent="0.3">
      <c r="A7" s="12" t="s">
        <v>8</v>
      </c>
      <c r="B7" s="52" t="s">
        <v>9</v>
      </c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4" ht="27" thickTop="1" thickBot="1" x14ac:dyDescent="0.3">
      <c r="A8" s="6"/>
      <c r="B8" s="55" t="s">
        <v>68</v>
      </c>
      <c r="C8" s="57" t="s">
        <v>65</v>
      </c>
      <c r="D8" s="58"/>
      <c r="E8" s="57" t="s">
        <v>71</v>
      </c>
      <c r="F8" s="58"/>
      <c r="G8" s="57" t="s">
        <v>72</v>
      </c>
      <c r="H8" s="58"/>
      <c r="I8" s="57" t="s">
        <v>77</v>
      </c>
      <c r="J8" s="58"/>
      <c r="K8" s="57" t="s">
        <v>83</v>
      </c>
      <c r="L8" s="58"/>
      <c r="M8" s="57" t="s">
        <v>84</v>
      </c>
      <c r="N8" s="58"/>
    </row>
    <row r="9" spans="1:14" ht="27" thickTop="1" thickBot="1" x14ac:dyDescent="0.6">
      <c r="A9" s="6"/>
      <c r="B9" s="56"/>
      <c r="C9" s="13" t="s">
        <v>10</v>
      </c>
      <c r="D9" s="13" t="s">
        <v>11</v>
      </c>
      <c r="E9" s="13" t="s">
        <v>10</v>
      </c>
      <c r="F9" s="14" t="s">
        <v>11</v>
      </c>
      <c r="G9" s="13" t="s">
        <v>10</v>
      </c>
      <c r="H9" s="13" t="s">
        <v>11</v>
      </c>
      <c r="I9" s="13" t="s">
        <v>10</v>
      </c>
      <c r="J9" s="13" t="s">
        <v>11</v>
      </c>
      <c r="K9" s="13" t="s">
        <v>10</v>
      </c>
      <c r="L9" s="13" t="s">
        <v>11</v>
      </c>
      <c r="M9" s="13" t="s">
        <v>10</v>
      </c>
      <c r="N9" s="13" t="s">
        <v>11</v>
      </c>
    </row>
    <row r="10" spans="1:14" ht="27" thickTop="1" thickBot="1" x14ac:dyDescent="0.7">
      <c r="A10" s="6"/>
      <c r="B10" s="15" t="s">
        <v>12</v>
      </c>
      <c r="C10" s="16">
        <v>364</v>
      </c>
      <c r="D10" s="16">
        <v>237</v>
      </c>
      <c r="E10" s="17">
        <v>353</v>
      </c>
      <c r="F10" s="17">
        <v>243</v>
      </c>
      <c r="G10" s="17">
        <v>298</v>
      </c>
      <c r="H10" s="17">
        <v>215</v>
      </c>
      <c r="I10" s="17">
        <v>244</v>
      </c>
      <c r="J10" s="17">
        <v>186</v>
      </c>
      <c r="K10" s="17">
        <v>242</v>
      </c>
      <c r="L10" s="17">
        <v>187</v>
      </c>
      <c r="M10" s="17">
        <v>250</v>
      </c>
      <c r="N10" s="17">
        <v>196</v>
      </c>
    </row>
    <row r="11" spans="1:14" ht="27" thickTop="1" thickBot="1" x14ac:dyDescent="0.7">
      <c r="A11" s="6"/>
      <c r="B11" s="15" t="s">
        <v>13</v>
      </c>
      <c r="C11" s="16">
        <v>326</v>
      </c>
      <c r="D11" s="16">
        <v>190</v>
      </c>
      <c r="E11" s="17">
        <v>324</v>
      </c>
      <c r="F11" s="17">
        <v>175</v>
      </c>
      <c r="G11" s="17">
        <v>322</v>
      </c>
      <c r="H11" s="17">
        <v>183</v>
      </c>
      <c r="I11" s="17">
        <v>331</v>
      </c>
      <c r="J11" s="17">
        <v>190</v>
      </c>
      <c r="K11" s="17">
        <v>340</v>
      </c>
      <c r="L11" s="17">
        <v>191</v>
      </c>
      <c r="M11" s="17">
        <v>308</v>
      </c>
      <c r="N11" s="17">
        <v>164</v>
      </c>
    </row>
    <row r="12" spans="1:14" ht="27" thickTop="1" thickBot="1" x14ac:dyDescent="0.7">
      <c r="A12" s="6"/>
      <c r="B12" s="15" t="s">
        <v>14</v>
      </c>
      <c r="C12" s="16">
        <v>1276</v>
      </c>
      <c r="D12" s="16">
        <v>715</v>
      </c>
      <c r="E12" s="17">
        <v>1262</v>
      </c>
      <c r="F12" s="17">
        <v>741</v>
      </c>
      <c r="G12" s="17">
        <v>952</v>
      </c>
      <c r="H12" s="17">
        <v>620</v>
      </c>
      <c r="I12" s="17">
        <v>891</v>
      </c>
      <c r="J12" s="17">
        <v>555</v>
      </c>
      <c r="K12" s="17">
        <v>804</v>
      </c>
      <c r="L12" s="17">
        <v>517</v>
      </c>
      <c r="M12" s="17">
        <v>835</v>
      </c>
      <c r="N12" s="17">
        <v>518</v>
      </c>
    </row>
    <row r="13" spans="1:14" ht="27" thickTop="1" thickBot="1" x14ac:dyDescent="0.7">
      <c r="A13" s="6"/>
      <c r="B13" s="15" t="s">
        <v>15</v>
      </c>
      <c r="C13" s="16">
        <v>700</v>
      </c>
      <c r="D13" s="16">
        <v>549</v>
      </c>
      <c r="E13" s="17">
        <v>635</v>
      </c>
      <c r="F13" s="17">
        <v>507</v>
      </c>
      <c r="G13" s="17">
        <v>623</v>
      </c>
      <c r="H13" s="17">
        <v>500</v>
      </c>
      <c r="I13" s="17">
        <v>866</v>
      </c>
      <c r="J13" s="17">
        <v>726</v>
      </c>
      <c r="K13" s="17">
        <v>1138</v>
      </c>
      <c r="L13" s="17">
        <v>960</v>
      </c>
      <c r="M13" s="17">
        <v>1402</v>
      </c>
      <c r="N13" s="17">
        <v>1178</v>
      </c>
    </row>
    <row r="14" spans="1:14" ht="27" thickTop="1" thickBot="1" x14ac:dyDescent="0.7">
      <c r="A14" s="6"/>
      <c r="B14" s="15" t="s">
        <v>16</v>
      </c>
      <c r="C14" s="16">
        <v>1071</v>
      </c>
      <c r="D14" s="16">
        <v>540</v>
      </c>
      <c r="E14" s="17">
        <v>1545</v>
      </c>
      <c r="F14" s="17">
        <v>722</v>
      </c>
      <c r="G14" s="17">
        <v>1419</v>
      </c>
      <c r="H14" s="17">
        <v>681</v>
      </c>
      <c r="I14" s="17">
        <v>1295</v>
      </c>
      <c r="J14" s="17">
        <v>644</v>
      </c>
      <c r="K14" s="17">
        <v>1194</v>
      </c>
      <c r="L14" s="17">
        <v>611</v>
      </c>
      <c r="M14" s="17">
        <v>1158</v>
      </c>
      <c r="N14" s="17">
        <v>571</v>
      </c>
    </row>
    <row r="15" spans="1:14" ht="27" thickTop="1" thickBot="1" x14ac:dyDescent="0.7">
      <c r="A15" s="6"/>
      <c r="B15" s="15" t="s">
        <v>17</v>
      </c>
      <c r="C15" s="16">
        <v>982</v>
      </c>
      <c r="D15" s="16">
        <v>291</v>
      </c>
      <c r="E15" s="17">
        <v>1106</v>
      </c>
      <c r="F15" s="17">
        <v>336</v>
      </c>
      <c r="G15" s="17">
        <v>1223</v>
      </c>
      <c r="H15" s="17">
        <v>371</v>
      </c>
      <c r="I15" s="17">
        <v>1364</v>
      </c>
      <c r="J15" s="17">
        <v>435</v>
      </c>
      <c r="K15" s="17">
        <v>1434</v>
      </c>
      <c r="L15" s="17">
        <v>466</v>
      </c>
      <c r="M15" s="17">
        <v>1428</v>
      </c>
      <c r="N15" s="17">
        <v>449</v>
      </c>
    </row>
    <row r="16" spans="1:14" ht="27" thickTop="1" thickBot="1" x14ac:dyDescent="0.7">
      <c r="A16" s="6"/>
      <c r="B16" s="15" t="s">
        <v>18</v>
      </c>
      <c r="C16" s="16">
        <v>64</v>
      </c>
      <c r="D16" s="16">
        <v>24</v>
      </c>
      <c r="E16" s="17">
        <v>65</v>
      </c>
      <c r="F16" s="17">
        <v>33</v>
      </c>
      <c r="G16" s="17">
        <v>101</v>
      </c>
      <c r="H16" s="17">
        <v>61</v>
      </c>
      <c r="I16" s="17">
        <v>140</v>
      </c>
      <c r="J16" s="17">
        <v>99</v>
      </c>
      <c r="K16" s="17">
        <v>167</v>
      </c>
      <c r="L16" s="17">
        <v>117</v>
      </c>
      <c r="M16" s="17">
        <v>177</v>
      </c>
      <c r="N16" s="17">
        <v>123</v>
      </c>
    </row>
    <row r="17" spans="1:14" ht="27" thickTop="1" thickBot="1" x14ac:dyDescent="0.6">
      <c r="A17" s="6"/>
      <c r="B17" s="9" t="s">
        <v>19</v>
      </c>
      <c r="C17" s="10">
        <f t="shared" ref="C17:J17" si="0">SUM(C10:C16)</f>
        <v>4783</v>
      </c>
      <c r="D17" s="10">
        <f t="shared" si="0"/>
        <v>2546</v>
      </c>
      <c r="E17" s="10">
        <f t="shared" si="0"/>
        <v>5290</v>
      </c>
      <c r="F17" s="10">
        <f t="shared" si="0"/>
        <v>2757</v>
      </c>
      <c r="G17" s="10">
        <f t="shared" si="0"/>
        <v>4938</v>
      </c>
      <c r="H17" s="10">
        <f t="shared" si="0"/>
        <v>2631</v>
      </c>
      <c r="I17" s="10">
        <f t="shared" si="0"/>
        <v>5131</v>
      </c>
      <c r="J17" s="10">
        <f t="shared" si="0"/>
        <v>2835</v>
      </c>
      <c r="K17" s="10">
        <f>SUM(K10:K16)</f>
        <v>5319</v>
      </c>
      <c r="L17" s="10">
        <f>SUM(L10:L16)</f>
        <v>3049</v>
      </c>
      <c r="M17" s="43">
        <f>SUM(M10:M16)</f>
        <v>5558</v>
      </c>
      <c r="N17" s="43">
        <f>SUM(N10:N16)</f>
        <v>3199</v>
      </c>
    </row>
    <row r="18" spans="1:14" ht="26.25" thickTop="1" x14ac:dyDescent="0.65">
      <c r="A18" s="6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4" ht="23.25" thickBot="1" x14ac:dyDescent="0.3">
      <c r="A19" s="12" t="s">
        <v>20</v>
      </c>
      <c r="B19" s="52" t="s">
        <v>21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4" ht="27" thickTop="1" thickBot="1" x14ac:dyDescent="0.3">
      <c r="A20" s="6"/>
      <c r="B20" s="54" t="s">
        <v>68</v>
      </c>
      <c r="C20" s="57" t="s">
        <v>65</v>
      </c>
      <c r="D20" s="58"/>
      <c r="E20" s="57" t="s">
        <v>71</v>
      </c>
      <c r="F20" s="58"/>
      <c r="G20" s="57" t="s">
        <v>72</v>
      </c>
      <c r="H20" s="58"/>
      <c r="I20" s="57" t="s">
        <v>77</v>
      </c>
      <c r="J20" s="58"/>
      <c r="K20" s="57" t="s">
        <v>83</v>
      </c>
      <c r="L20" s="58"/>
      <c r="M20" s="57" t="s">
        <v>84</v>
      </c>
      <c r="N20" s="58"/>
    </row>
    <row r="21" spans="1:14" ht="27" thickTop="1" thickBot="1" x14ac:dyDescent="0.6">
      <c r="A21" s="6"/>
      <c r="B21" s="54"/>
      <c r="C21" s="13" t="s">
        <v>10</v>
      </c>
      <c r="D21" s="13" t="s">
        <v>11</v>
      </c>
      <c r="E21" s="13" t="s">
        <v>10</v>
      </c>
      <c r="F21" s="14" t="s">
        <v>11</v>
      </c>
      <c r="G21" s="13" t="s">
        <v>10</v>
      </c>
      <c r="H21" s="13" t="s">
        <v>11</v>
      </c>
      <c r="I21" s="13" t="s">
        <v>10</v>
      </c>
      <c r="J21" s="13" t="s">
        <v>11</v>
      </c>
      <c r="K21" s="13" t="s">
        <v>10</v>
      </c>
      <c r="L21" s="13" t="s">
        <v>11</v>
      </c>
      <c r="M21" s="13" t="s">
        <v>10</v>
      </c>
      <c r="N21" s="13" t="s">
        <v>11</v>
      </c>
    </row>
    <row r="22" spans="1:14" ht="27" thickTop="1" thickBot="1" x14ac:dyDescent="0.7">
      <c r="A22" s="6"/>
      <c r="B22" s="15" t="s">
        <v>22</v>
      </c>
      <c r="C22" s="16">
        <v>700</v>
      </c>
      <c r="D22" s="16">
        <v>549</v>
      </c>
      <c r="E22" s="16">
        <v>635</v>
      </c>
      <c r="F22" s="16">
        <v>507</v>
      </c>
      <c r="G22" s="16">
        <v>623</v>
      </c>
      <c r="H22" s="16">
        <v>500</v>
      </c>
      <c r="I22" s="16">
        <v>517</v>
      </c>
      <c r="J22" s="16">
        <v>426</v>
      </c>
      <c r="K22" s="16">
        <v>451</v>
      </c>
      <c r="L22" s="16">
        <v>375</v>
      </c>
      <c r="M22" s="16">
        <v>454</v>
      </c>
      <c r="N22" s="16">
        <v>366</v>
      </c>
    </row>
    <row r="23" spans="1:14" ht="27" thickTop="1" thickBot="1" x14ac:dyDescent="0.7">
      <c r="A23" s="6"/>
      <c r="B23" s="15" t="s">
        <v>23</v>
      </c>
      <c r="C23" s="16">
        <v>392</v>
      </c>
      <c r="D23" s="16">
        <v>258</v>
      </c>
      <c r="E23" s="16">
        <v>508</v>
      </c>
      <c r="F23" s="16">
        <v>327</v>
      </c>
      <c r="G23" s="16">
        <v>495</v>
      </c>
      <c r="H23" s="16">
        <v>312</v>
      </c>
      <c r="I23" s="16">
        <v>539</v>
      </c>
      <c r="J23" s="16">
        <v>337</v>
      </c>
      <c r="K23" s="16">
        <v>532</v>
      </c>
      <c r="L23" s="16">
        <v>334</v>
      </c>
      <c r="M23" s="16">
        <v>551</v>
      </c>
      <c r="N23" s="16">
        <v>346</v>
      </c>
    </row>
    <row r="24" spans="1:14" ht="27" thickTop="1" thickBot="1" x14ac:dyDescent="0.7">
      <c r="A24" s="6"/>
      <c r="B24" s="15" t="s">
        <v>78</v>
      </c>
      <c r="C24" s="16"/>
      <c r="D24" s="16"/>
      <c r="E24" s="16"/>
      <c r="F24" s="16"/>
      <c r="G24" s="16"/>
      <c r="H24" s="16"/>
      <c r="I24" s="16">
        <v>349</v>
      </c>
      <c r="J24" s="16">
        <v>300</v>
      </c>
      <c r="K24" s="16">
        <v>687</v>
      </c>
      <c r="L24" s="16">
        <v>585</v>
      </c>
      <c r="M24" s="16">
        <v>948</v>
      </c>
      <c r="N24" s="16">
        <v>812</v>
      </c>
    </row>
    <row r="25" spans="1:14" ht="27" thickTop="1" thickBot="1" x14ac:dyDescent="0.7">
      <c r="A25" s="6"/>
      <c r="B25" s="15" t="s">
        <v>24</v>
      </c>
      <c r="C25" s="16">
        <v>922</v>
      </c>
      <c r="D25" s="16">
        <v>264</v>
      </c>
      <c r="E25" s="16">
        <v>961</v>
      </c>
      <c r="F25" s="16">
        <v>280</v>
      </c>
      <c r="G25" s="16">
        <v>1096</v>
      </c>
      <c r="H25" s="16">
        <v>342</v>
      </c>
      <c r="I25" s="16">
        <v>1213</v>
      </c>
      <c r="J25" s="16">
        <v>399</v>
      </c>
      <c r="K25" s="16">
        <v>1304</v>
      </c>
      <c r="L25" s="16">
        <v>452</v>
      </c>
      <c r="M25" s="16">
        <v>1338</v>
      </c>
      <c r="N25" s="16">
        <v>441</v>
      </c>
    </row>
    <row r="26" spans="1:14" ht="27" thickTop="1" thickBot="1" x14ac:dyDescent="0.7">
      <c r="A26" s="6"/>
      <c r="B26" s="15" t="s">
        <v>25</v>
      </c>
      <c r="C26" s="16">
        <v>326</v>
      </c>
      <c r="D26" s="16">
        <v>190</v>
      </c>
      <c r="E26" s="16">
        <v>324</v>
      </c>
      <c r="F26" s="16">
        <v>175</v>
      </c>
      <c r="G26" s="16">
        <v>322</v>
      </c>
      <c r="H26" s="16">
        <v>183</v>
      </c>
      <c r="I26" s="16">
        <v>331</v>
      </c>
      <c r="J26" s="16">
        <v>190</v>
      </c>
      <c r="K26" s="16">
        <v>340</v>
      </c>
      <c r="L26" s="16">
        <v>191</v>
      </c>
      <c r="M26" s="16">
        <v>308</v>
      </c>
      <c r="N26" s="16">
        <v>164</v>
      </c>
    </row>
    <row r="27" spans="1:14" ht="27" thickTop="1" thickBot="1" x14ac:dyDescent="0.7">
      <c r="A27" s="6"/>
      <c r="B27" s="15" t="s">
        <v>26</v>
      </c>
      <c r="C27" s="16">
        <v>1736</v>
      </c>
      <c r="D27" s="16">
        <v>957</v>
      </c>
      <c r="E27" s="16">
        <v>1794</v>
      </c>
      <c r="F27" s="16">
        <v>1046</v>
      </c>
      <c r="G27" s="16">
        <v>1394</v>
      </c>
      <c r="H27" s="16">
        <v>871</v>
      </c>
      <c r="I27" s="16">
        <v>1278</v>
      </c>
      <c r="J27" s="16">
        <v>777</v>
      </c>
      <c r="K27" s="16">
        <v>1144</v>
      </c>
      <c r="L27" s="16">
        <v>719</v>
      </c>
      <c r="M27" s="16">
        <v>1052</v>
      </c>
      <c r="N27" s="16">
        <v>653</v>
      </c>
    </row>
    <row r="28" spans="1:14" ht="27" thickTop="1" thickBot="1" x14ac:dyDescent="0.7">
      <c r="A28" s="6"/>
      <c r="B28" s="15" t="s">
        <v>27</v>
      </c>
      <c r="C28" s="16">
        <v>364</v>
      </c>
      <c r="D28" s="16">
        <v>237</v>
      </c>
      <c r="E28" s="16">
        <v>353</v>
      </c>
      <c r="F28" s="16">
        <v>243</v>
      </c>
      <c r="G28" s="16">
        <v>298</v>
      </c>
      <c r="H28" s="16">
        <v>215</v>
      </c>
      <c r="I28" s="16">
        <v>244</v>
      </c>
      <c r="J28" s="16">
        <v>186</v>
      </c>
      <c r="K28" s="16">
        <v>242</v>
      </c>
      <c r="L28" s="16">
        <v>187</v>
      </c>
      <c r="M28" s="16">
        <v>250</v>
      </c>
      <c r="N28" s="16">
        <v>196</v>
      </c>
    </row>
    <row r="29" spans="1:14" ht="27" thickTop="1" thickBot="1" x14ac:dyDescent="0.7">
      <c r="A29" s="6"/>
      <c r="B29" s="15" t="s">
        <v>28</v>
      </c>
      <c r="C29" s="16">
        <v>64</v>
      </c>
      <c r="D29" s="16">
        <v>24</v>
      </c>
      <c r="E29" s="16">
        <v>65</v>
      </c>
      <c r="F29" s="16">
        <v>33</v>
      </c>
      <c r="G29" s="16">
        <v>75</v>
      </c>
      <c r="H29" s="16">
        <v>41</v>
      </c>
      <c r="I29" s="16">
        <v>79</v>
      </c>
      <c r="J29" s="16">
        <v>49</v>
      </c>
      <c r="K29" s="16">
        <v>83</v>
      </c>
      <c r="L29" s="16">
        <v>48</v>
      </c>
      <c r="M29" s="16">
        <v>86</v>
      </c>
      <c r="N29" s="16">
        <v>53</v>
      </c>
    </row>
    <row r="30" spans="1:14" ht="27" thickTop="1" thickBot="1" x14ac:dyDescent="0.7">
      <c r="A30" s="6"/>
      <c r="B30" s="15" t="s">
        <v>29</v>
      </c>
      <c r="C30" s="16">
        <v>279</v>
      </c>
      <c r="D30" s="16">
        <v>67</v>
      </c>
      <c r="E30" s="16">
        <v>650</v>
      </c>
      <c r="F30" s="16">
        <v>146</v>
      </c>
      <c r="G30" s="16">
        <v>635</v>
      </c>
      <c r="H30" s="16">
        <v>167</v>
      </c>
      <c r="I30" s="16">
        <v>581</v>
      </c>
      <c r="J30" s="16">
        <v>171</v>
      </c>
      <c r="K30" s="16">
        <v>536</v>
      </c>
      <c r="L30" s="16">
        <v>158</v>
      </c>
      <c r="M30" s="16">
        <v>571</v>
      </c>
      <c r="N30" s="16">
        <v>168</v>
      </c>
    </row>
    <row r="31" spans="1:14" ht="27" thickTop="1" thickBot="1" x14ac:dyDescent="0.6">
      <c r="A31" s="6"/>
      <c r="B31" s="9" t="s">
        <v>19</v>
      </c>
      <c r="C31" s="10">
        <f t="shared" ref="C31:J31" si="1">SUM(C22:C30)</f>
        <v>4783</v>
      </c>
      <c r="D31" s="10">
        <f t="shared" si="1"/>
        <v>2546</v>
      </c>
      <c r="E31" s="10">
        <f t="shared" si="1"/>
        <v>5290</v>
      </c>
      <c r="F31" s="10">
        <f t="shared" si="1"/>
        <v>2757</v>
      </c>
      <c r="G31" s="10">
        <f t="shared" si="1"/>
        <v>4938</v>
      </c>
      <c r="H31" s="10">
        <f t="shared" si="1"/>
        <v>2631</v>
      </c>
      <c r="I31" s="10">
        <f t="shared" si="1"/>
        <v>5131</v>
      </c>
      <c r="J31" s="10">
        <f t="shared" si="1"/>
        <v>2835</v>
      </c>
      <c r="K31" s="10">
        <f>SUM(K22:K30)</f>
        <v>5319</v>
      </c>
      <c r="L31" s="10">
        <f>SUM(L22:L30)</f>
        <v>3049</v>
      </c>
      <c r="M31" s="10">
        <f>SUM(M22:M30)</f>
        <v>5558</v>
      </c>
      <c r="N31" s="10">
        <f>SUM(N22:N30)</f>
        <v>3199</v>
      </c>
    </row>
    <row r="32" spans="1:14" ht="26.25" thickTop="1" x14ac:dyDescent="0.65">
      <c r="A32" s="6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4" ht="23.25" thickBot="1" x14ac:dyDescent="0.3">
      <c r="A33" s="12" t="s">
        <v>30</v>
      </c>
      <c r="B33" s="52" t="s">
        <v>31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4" ht="27" thickTop="1" thickBot="1" x14ac:dyDescent="0.3">
      <c r="A34" s="6"/>
      <c r="B34" s="54" t="s">
        <v>68</v>
      </c>
      <c r="C34" s="68" t="s">
        <v>65</v>
      </c>
      <c r="D34" s="58"/>
      <c r="E34" s="69" t="s">
        <v>71</v>
      </c>
      <c r="F34" s="70"/>
      <c r="G34" s="57" t="s">
        <v>72</v>
      </c>
      <c r="H34" s="71"/>
      <c r="I34" s="57" t="s">
        <v>77</v>
      </c>
      <c r="J34" s="58"/>
      <c r="K34" s="57" t="s">
        <v>83</v>
      </c>
      <c r="L34" s="58"/>
      <c r="M34" s="57" t="s">
        <v>84</v>
      </c>
      <c r="N34" s="58"/>
    </row>
    <row r="35" spans="1:14" ht="27" thickTop="1" thickBot="1" x14ac:dyDescent="0.6">
      <c r="A35" s="6"/>
      <c r="B35" s="54"/>
      <c r="C35" s="13" t="s">
        <v>10</v>
      </c>
      <c r="D35" s="13" t="s">
        <v>11</v>
      </c>
      <c r="E35" s="13" t="s">
        <v>10</v>
      </c>
      <c r="F35" s="14" t="s">
        <v>11</v>
      </c>
      <c r="G35" s="13" t="s">
        <v>10</v>
      </c>
      <c r="H35" s="13" t="s">
        <v>11</v>
      </c>
      <c r="I35" s="13" t="s">
        <v>10</v>
      </c>
      <c r="J35" s="13" t="s">
        <v>11</v>
      </c>
      <c r="K35" s="13" t="s">
        <v>10</v>
      </c>
      <c r="L35" s="13" t="s">
        <v>11</v>
      </c>
      <c r="M35" s="13" t="s">
        <v>10</v>
      </c>
      <c r="N35" s="13" t="s">
        <v>11</v>
      </c>
    </row>
    <row r="36" spans="1:14" ht="27" thickTop="1" thickBot="1" x14ac:dyDescent="0.7">
      <c r="A36" s="6"/>
      <c r="B36" s="15" t="s">
        <v>32</v>
      </c>
      <c r="C36" s="16">
        <v>1567</v>
      </c>
      <c r="D36" s="16">
        <v>649</v>
      </c>
      <c r="E36" s="16">
        <v>1569</v>
      </c>
      <c r="F36" s="16">
        <v>661</v>
      </c>
      <c r="G36" s="16">
        <v>1493</v>
      </c>
      <c r="H36" s="16">
        <v>609</v>
      </c>
      <c r="I36" s="16">
        <v>1549</v>
      </c>
      <c r="J36" s="16">
        <v>636</v>
      </c>
      <c r="K36" s="16">
        <v>1572</v>
      </c>
      <c r="L36" s="16">
        <v>651</v>
      </c>
      <c r="M36" s="16">
        <v>1672</v>
      </c>
      <c r="N36" s="16">
        <v>690</v>
      </c>
    </row>
    <row r="37" spans="1:14" ht="27" thickTop="1" thickBot="1" x14ac:dyDescent="0.7">
      <c r="A37" s="6"/>
      <c r="B37" s="15" t="s">
        <v>74</v>
      </c>
      <c r="C37" s="16">
        <v>2924</v>
      </c>
      <c r="D37" s="16">
        <v>1725</v>
      </c>
      <c r="E37" s="16">
        <v>3033</v>
      </c>
      <c r="F37" s="16">
        <v>1662</v>
      </c>
      <c r="G37" s="16">
        <v>2718</v>
      </c>
      <c r="H37" s="16">
        <v>1559</v>
      </c>
      <c r="I37" s="16">
        <v>2924</v>
      </c>
      <c r="J37" s="16">
        <v>1792</v>
      </c>
      <c r="K37" s="16">
        <v>3145</v>
      </c>
      <c r="L37" s="16">
        <v>2007</v>
      </c>
      <c r="M37" s="16">
        <v>3223</v>
      </c>
      <c r="N37" s="16">
        <v>2123</v>
      </c>
    </row>
    <row r="38" spans="1:14" ht="27" thickTop="1" thickBot="1" x14ac:dyDescent="0.7">
      <c r="A38" s="6"/>
      <c r="B38" s="15" t="s">
        <v>90</v>
      </c>
      <c r="C38" s="16">
        <v>145</v>
      </c>
      <c r="D38" s="16">
        <v>107</v>
      </c>
      <c r="E38" s="16">
        <v>141</v>
      </c>
      <c r="F38" s="16">
        <v>106</v>
      </c>
      <c r="G38" s="16">
        <v>130</v>
      </c>
      <c r="H38" s="16">
        <v>94</v>
      </c>
      <c r="I38" s="16">
        <v>125</v>
      </c>
      <c r="J38" s="16">
        <v>96</v>
      </c>
      <c r="K38" s="16">
        <v>127</v>
      </c>
      <c r="L38" s="16">
        <v>102</v>
      </c>
      <c r="M38" s="16">
        <v>119</v>
      </c>
      <c r="N38" s="16">
        <v>101</v>
      </c>
    </row>
    <row r="39" spans="1:14" ht="27" thickTop="1" thickBot="1" x14ac:dyDescent="0.7">
      <c r="A39" s="6"/>
      <c r="B39" s="15" t="s">
        <v>34</v>
      </c>
      <c r="C39" s="16">
        <v>63</v>
      </c>
      <c r="D39" s="16">
        <v>24</v>
      </c>
      <c r="E39" s="16">
        <v>142</v>
      </c>
      <c r="F39" s="16">
        <v>74</v>
      </c>
      <c r="G39" s="16">
        <v>115</v>
      </c>
      <c r="H39" s="16">
        <v>70</v>
      </c>
      <c r="I39" s="16">
        <v>158</v>
      </c>
      <c r="J39" s="16">
        <v>96</v>
      </c>
      <c r="K39" s="16">
        <v>139</v>
      </c>
      <c r="L39" s="16">
        <v>85</v>
      </c>
      <c r="M39" s="16">
        <v>150</v>
      </c>
      <c r="N39" s="16">
        <v>62</v>
      </c>
    </row>
    <row r="40" spans="1:14" ht="27" thickTop="1" thickBot="1" x14ac:dyDescent="0.7">
      <c r="A40" s="6"/>
      <c r="B40" s="15" t="s">
        <v>35</v>
      </c>
      <c r="C40" s="16">
        <v>84</v>
      </c>
      <c r="D40" s="16">
        <v>41</v>
      </c>
      <c r="E40" s="16">
        <v>405</v>
      </c>
      <c r="F40" s="16">
        <v>254</v>
      </c>
      <c r="G40" s="16">
        <v>482</v>
      </c>
      <c r="H40" s="16">
        <v>299</v>
      </c>
      <c r="I40" s="16">
        <v>375</v>
      </c>
      <c r="J40" s="16">
        <v>215</v>
      </c>
      <c r="K40" s="16">
        <v>336</v>
      </c>
      <c r="L40" s="16">
        <v>204</v>
      </c>
      <c r="M40" s="16">
        <v>375</v>
      </c>
      <c r="N40" s="16">
        <v>210</v>
      </c>
    </row>
    <row r="41" spans="1:14" ht="27" thickTop="1" thickBot="1" x14ac:dyDescent="0.7">
      <c r="A41" s="6"/>
      <c r="B41" s="15" t="s">
        <v>85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>
        <v>19</v>
      </c>
      <c r="N41" s="16">
        <v>13</v>
      </c>
    </row>
    <row r="42" spans="1:14" ht="27" thickTop="1" thickBot="1" x14ac:dyDescent="0.6">
      <c r="A42" s="6"/>
      <c r="B42" s="9" t="s">
        <v>19</v>
      </c>
      <c r="C42" s="10">
        <f t="shared" ref="C42:J42" si="2">SUM(C36:C40)</f>
        <v>4783</v>
      </c>
      <c r="D42" s="10">
        <f t="shared" si="2"/>
        <v>2546</v>
      </c>
      <c r="E42" s="10">
        <f t="shared" si="2"/>
        <v>5290</v>
      </c>
      <c r="F42" s="10">
        <f t="shared" si="2"/>
        <v>2757</v>
      </c>
      <c r="G42" s="10">
        <f t="shared" si="2"/>
        <v>4938</v>
      </c>
      <c r="H42" s="10">
        <f t="shared" si="2"/>
        <v>2631</v>
      </c>
      <c r="I42" s="10">
        <f t="shared" si="2"/>
        <v>5131</v>
      </c>
      <c r="J42" s="10">
        <f t="shared" si="2"/>
        <v>2835</v>
      </c>
      <c r="K42" s="10">
        <f>SUM(K36:K40)</f>
        <v>5319</v>
      </c>
      <c r="L42" s="10">
        <f>SUM(L36:L40)</f>
        <v>3049</v>
      </c>
      <c r="M42" s="10">
        <f>SUM(M36:M41)</f>
        <v>5558</v>
      </c>
      <c r="N42" s="10">
        <f>SUM(N36:N41)</f>
        <v>3199</v>
      </c>
    </row>
    <row r="43" spans="1:14" ht="26.25" thickTop="1" x14ac:dyDescent="0.45">
      <c r="A43" s="6"/>
      <c r="B43" s="18"/>
      <c r="C43" s="19"/>
      <c r="D43" s="19"/>
      <c r="E43" s="19"/>
      <c r="F43" s="20"/>
      <c r="G43" s="20"/>
      <c r="H43" s="20"/>
      <c r="I43" s="20"/>
      <c r="J43" s="20"/>
      <c r="K43" s="20"/>
      <c r="L43" s="20"/>
    </row>
    <row r="44" spans="1:14" ht="23.25" thickBot="1" x14ac:dyDescent="0.3">
      <c r="A44" s="12" t="s">
        <v>36</v>
      </c>
      <c r="B44" s="52" t="s">
        <v>37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4" ht="27" thickTop="1" thickBot="1" x14ac:dyDescent="0.6">
      <c r="A45" s="6"/>
      <c r="B45" s="55" t="s">
        <v>68</v>
      </c>
      <c r="C45" s="67">
        <v>2013</v>
      </c>
      <c r="D45" s="67"/>
      <c r="E45" s="67">
        <v>2014</v>
      </c>
      <c r="F45" s="67"/>
      <c r="G45" s="67">
        <v>2015</v>
      </c>
      <c r="H45" s="67"/>
      <c r="I45" s="67">
        <v>2016</v>
      </c>
      <c r="J45" s="67"/>
      <c r="K45" s="67">
        <v>2017</v>
      </c>
      <c r="L45" s="67"/>
      <c r="M45" s="67">
        <v>2018</v>
      </c>
      <c r="N45" s="67"/>
    </row>
    <row r="46" spans="1:14" ht="27" thickTop="1" thickBot="1" x14ac:dyDescent="0.6">
      <c r="A46" s="6"/>
      <c r="B46" s="56"/>
      <c r="C46" s="13" t="s">
        <v>38</v>
      </c>
      <c r="D46" s="13" t="s">
        <v>11</v>
      </c>
      <c r="E46" s="13" t="s">
        <v>38</v>
      </c>
      <c r="F46" s="14" t="s">
        <v>11</v>
      </c>
      <c r="G46" s="13" t="s">
        <v>38</v>
      </c>
      <c r="H46" s="13" t="s">
        <v>11</v>
      </c>
      <c r="I46" s="13" t="s">
        <v>38</v>
      </c>
      <c r="J46" s="13" t="s">
        <v>11</v>
      </c>
      <c r="K46" s="13" t="s">
        <v>38</v>
      </c>
      <c r="L46" s="13" t="s">
        <v>11</v>
      </c>
      <c r="M46" s="13" t="s">
        <v>38</v>
      </c>
      <c r="N46" s="13" t="s">
        <v>11</v>
      </c>
    </row>
    <row r="47" spans="1:14" ht="27" thickTop="1" thickBot="1" x14ac:dyDescent="0.7">
      <c r="A47" s="6"/>
      <c r="B47" s="15" t="s">
        <v>12</v>
      </c>
      <c r="C47" s="16">
        <v>125</v>
      </c>
      <c r="D47" s="16">
        <v>75</v>
      </c>
      <c r="E47" s="16">
        <v>123</v>
      </c>
      <c r="F47" s="16">
        <v>80</v>
      </c>
      <c r="G47" s="16">
        <v>94</v>
      </c>
      <c r="H47" s="16">
        <v>61</v>
      </c>
      <c r="I47" s="16">
        <v>92</v>
      </c>
      <c r="J47" s="16">
        <v>71</v>
      </c>
      <c r="K47" s="16">
        <v>68</v>
      </c>
      <c r="L47" s="16">
        <v>55</v>
      </c>
      <c r="M47" s="16">
        <v>53</v>
      </c>
      <c r="N47" s="16">
        <v>42</v>
      </c>
    </row>
    <row r="48" spans="1:14" ht="27" thickTop="1" thickBot="1" x14ac:dyDescent="0.7">
      <c r="A48" s="6"/>
      <c r="B48" s="15" t="s">
        <v>13</v>
      </c>
      <c r="C48" s="16">
        <v>102</v>
      </c>
      <c r="D48" s="16">
        <v>67</v>
      </c>
      <c r="E48" s="16">
        <v>96</v>
      </c>
      <c r="F48" s="16">
        <v>66</v>
      </c>
      <c r="G48" s="16">
        <v>97</v>
      </c>
      <c r="H48" s="16">
        <v>56</v>
      </c>
      <c r="I48" s="16">
        <v>95</v>
      </c>
      <c r="J48" s="16">
        <v>56</v>
      </c>
      <c r="K48" s="16">
        <v>87</v>
      </c>
      <c r="L48" s="16">
        <v>56</v>
      </c>
      <c r="M48" s="16">
        <v>99</v>
      </c>
      <c r="N48" s="16">
        <v>60</v>
      </c>
    </row>
    <row r="49" spans="1:14" ht="27" thickTop="1" thickBot="1" x14ac:dyDescent="0.7">
      <c r="A49" s="6"/>
      <c r="B49" s="15" t="s">
        <v>14</v>
      </c>
      <c r="C49" s="16">
        <v>438</v>
      </c>
      <c r="D49" s="16">
        <v>286</v>
      </c>
      <c r="E49" s="16">
        <v>360</v>
      </c>
      <c r="F49" s="16">
        <v>234</v>
      </c>
      <c r="G49" s="16">
        <v>268</v>
      </c>
      <c r="H49" s="16">
        <v>160</v>
      </c>
      <c r="I49" s="16">
        <v>230</v>
      </c>
      <c r="J49" s="16">
        <v>168</v>
      </c>
      <c r="K49" s="16">
        <v>298</v>
      </c>
      <c r="L49" s="16">
        <v>223</v>
      </c>
      <c r="M49" s="16">
        <v>255</v>
      </c>
      <c r="N49" s="16">
        <v>168</v>
      </c>
    </row>
    <row r="50" spans="1:14" ht="27" thickTop="1" thickBot="1" x14ac:dyDescent="0.7">
      <c r="A50" s="6"/>
      <c r="B50" s="15" t="s">
        <v>15</v>
      </c>
      <c r="C50" s="16">
        <v>180</v>
      </c>
      <c r="D50" s="16">
        <v>150</v>
      </c>
      <c r="E50" s="16">
        <v>203</v>
      </c>
      <c r="F50" s="16">
        <v>179</v>
      </c>
      <c r="G50" s="16">
        <v>99</v>
      </c>
      <c r="H50" s="16">
        <v>82</v>
      </c>
      <c r="I50" s="16">
        <v>157</v>
      </c>
      <c r="J50" s="16">
        <v>129</v>
      </c>
      <c r="K50" s="16">
        <v>180</v>
      </c>
      <c r="L50" s="16">
        <v>152</v>
      </c>
      <c r="M50" s="16">
        <v>108</v>
      </c>
      <c r="N50" s="16">
        <v>94</v>
      </c>
    </row>
    <row r="51" spans="1:14" ht="27" thickTop="1" thickBot="1" x14ac:dyDescent="0.7">
      <c r="A51" s="6"/>
      <c r="B51" s="15" t="s">
        <v>16</v>
      </c>
      <c r="C51" s="16">
        <v>188</v>
      </c>
      <c r="D51" s="16">
        <v>110</v>
      </c>
      <c r="E51" s="16">
        <v>198</v>
      </c>
      <c r="F51" s="16">
        <v>102</v>
      </c>
      <c r="G51" s="16">
        <v>147</v>
      </c>
      <c r="H51" s="16">
        <v>92</v>
      </c>
      <c r="I51" s="16">
        <v>194</v>
      </c>
      <c r="J51" s="16">
        <v>114</v>
      </c>
      <c r="K51" s="16">
        <v>286</v>
      </c>
      <c r="L51" s="16">
        <v>168</v>
      </c>
      <c r="M51" s="16">
        <v>235</v>
      </c>
      <c r="N51" s="16">
        <v>142</v>
      </c>
    </row>
    <row r="52" spans="1:14" ht="27" thickTop="1" thickBot="1" x14ac:dyDescent="0.7">
      <c r="A52" s="6"/>
      <c r="B52" s="15" t="s">
        <v>17</v>
      </c>
      <c r="C52" s="16">
        <v>289</v>
      </c>
      <c r="D52" s="16">
        <v>123</v>
      </c>
      <c r="E52" s="16">
        <v>169</v>
      </c>
      <c r="F52" s="16">
        <v>64</v>
      </c>
      <c r="G52" s="16">
        <v>262</v>
      </c>
      <c r="H52" s="16">
        <v>85</v>
      </c>
      <c r="I52" s="16">
        <v>198</v>
      </c>
      <c r="J52" s="16">
        <v>64</v>
      </c>
      <c r="K52" s="16">
        <v>263</v>
      </c>
      <c r="L52" s="16">
        <v>102</v>
      </c>
      <c r="M52" s="16">
        <v>329</v>
      </c>
      <c r="N52" s="16">
        <v>99</v>
      </c>
    </row>
    <row r="53" spans="1:14" ht="27" thickTop="1" thickBot="1" x14ac:dyDescent="0.7">
      <c r="A53" s="6"/>
      <c r="B53" s="15" t="s">
        <v>18</v>
      </c>
      <c r="C53" s="16">
        <v>25</v>
      </c>
      <c r="D53" s="16">
        <v>13</v>
      </c>
      <c r="E53" s="16">
        <v>15</v>
      </c>
      <c r="F53" s="16">
        <v>5</v>
      </c>
      <c r="G53" s="16">
        <v>12</v>
      </c>
      <c r="H53" s="16">
        <v>5</v>
      </c>
      <c r="I53" s="16">
        <v>19</v>
      </c>
      <c r="J53" s="16">
        <v>9</v>
      </c>
      <c r="K53" s="16">
        <v>20</v>
      </c>
      <c r="L53" s="16">
        <v>14</v>
      </c>
      <c r="M53" s="16">
        <v>43</v>
      </c>
      <c r="N53" s="16">
        <v>30</v>
      </c>
    </row>
    <row r="54" spans="1:14" ht="27" thickTop="1" thickBot="1" x14ac:dyDescent="0.6">
      <c r="A54" s="6"/>
      <c r="B54" s="9" t="s">
        <v>19</v>
      </c>
      <c r="C54" s="10">
        <f t="shared" ref="C54:J54" si="3">SUM(C47:C53)</f>
        <v>1347</v>
      </c>
      <c r="D54" s="10">
        <f t="shared" si="3"/>
        <v>824</v>
      </c>
      <c r="E54" s="10">
        <f t="shared" si="3"/>
        <v>1164</v>
      </c>
      <c r="F54" s="10">
        <f t="shared" si="3"/>
        <v>730</v>
      </c>
      <c r="G54" s="10">
        <f t="shared" si="3"/>
        <v>979</v>
      </c>
      <c r="H54" s="10">
        <f t="shared" si="3"/>
        <v>541</v>
      </c>
      <c r="I54" s="10">
        <f t="shared" si="3"/>
        <v>985</v>
      </c>
      <c r="J54" s="10">
        <f t="shared" si="3"/>
        <v>611</v>
      </c>
      <c r="K54" s="10">
        <f>SUM(K47:K53)</f>
        <v>1202</v>
      </c>
      <c r="L54" s="10">
        <f>SUM(L47:L53)</f>
        <v>770</v>
      </c>
      <c r="M54" s="10">
        <f>SUM(M47:M53)</f>
        <v>1122</v>
      </c>
      <c r="N54" s="10">
        <f>SUM(N47:N53)</f>
        <v>635</v>
      </c>
    </row>
    <row r="55" spans="1:14" ht="26.25" thickTop="1" x14ac:dyDescent="0.65">
      <c r="A55" s="6"/>
      <c r="B55" s="21"/>
      <c r="C55" s="22"/>
      <c r="D55" s="22"/>
      <c r="E55" s="22"/>
      <c r="F55" s="23"/>
      <c r="G55" s="23"/>
      <c r="H55" s="23"/>
      <c r="I55" s="23"/>
      <c r="J55" s="23"/>
      <c r="K55" s="23"/>
      <c r="L55" s="23"/>
    </row>
    <row r="56" spans="1:14" ht="23.25" thickBot="1" x14ac:dyDescent="0.3">
      <c r="A56" s="12" t="s">
        <v>39</v>
      </c>
      <c r="B56" s="52" t="s">
        <v>40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1:14" ht="27" thickTop="1" thickBot="1" x14ac:dyDescent="0.6">
      <c r="A57" s="6"/>
      <c r="B57" s="54" t="s">
        <v>68</v>
      </c>
      <c r="C57" s="67">
        <v>2013</v>
      </c>
      <c r="D57" s="67"/>
      <c r="E57" s="67">
        <v>2014</v>
      </c>
      <c r="F57" s="67"/>
      <c r="G57" s="67">
        <v>2015</v>
      </c>
      <c r="H57" s="67"/>
      <c r="I57" s="67">
        <v>2016</v>
      </c>
      <c r="J57" s="67"/>
      <c r="K57" s="67">
        <v>2017</v>
      </c>
      <c r="L57" s="67"/>
      <c r="M57" s="67">
        <v>2018</v>
      </c>
      <c r="N57" s="67"/>
    </row>
    <row r="58" spans="1:14" ht="27" thickTop="1" thickBot="1" x14ac:dyDescent="0.6">
      <c r="A58" s="6"/>
      <c r="B58" s="54"/>
      <c r="C58" s="13" t="s">
        <v>38</v>
      </c>
      <c r="D58" s="13" t="s">
        <v>11</v>
      </c>
      <c r="E58" s="13" t="s">
        <v>38</v>
      </c>
      <c r="F58" s="14" t="s">
        <v>11</v>
      </c>
      <c r="G58" s="13" t="s">
        <v>38</v>
      </c>
      <c r="H58" s="13" t="s">
        <v>11</v>
      </c>
      <c r="I58" s="13" t="s">
        <v>38</v>
      </c>
      <c r="J58" s="13" t="s">
        <v>11</v>
      </c>
      <c r="K58" s="13" t="s">
        <v>38</v>
      </c>
      <c r="L58" s="13" t="s">
        <v>11</v>
      </c>
      <c r="M58" s="13" t="s">
        <v>38</v>
      </c>
      <c r="N58" s="13" t="s">
        <v>11</v>
      </c>
    </row>
    <row r="59" spans="1:14" ht="27" thickTop="1" thickBot="1" x14ac:dyDescent="0.7">
      <c r="A59" s="6"/>
      <c r="B59" s="24" t="s">
        <v>32</v>
      </c>
      <c r="C59" s="16">
        <v>457</v>
      </c>
      <c r="D59" s="16">
        <v>238</v>
      </c>
      <c r="E59" s="1">
        <v>318</v>
      </c>
      <c r="F59" s="1">
        <v>160</v>
      </c>
      <c r="G59" s="1">
        <v>359</v>
      </c>
      <c r="H59" s="1">
        <v>161</v>
      </c>
      <c r="I59" s="1">
        <v>356</v>
      </c>
      <c r="J59" s="1">
        <v>176</v>
      </c>
      <c r="K59" s="1">
        <v>361</v>
      </c>
      <c r="L59" s="1">
        <v>192</v>
      </c>
      <c r="M59" s="1">
        <v>321</v>
      </c>
      <c r="N59" s="1">
        <v>123</v>
      </c>
    </row>
    <row r="60" spans="1:14" ht="27" thickTop="1" thickBot="1" x14ac:dyDescent="0.7">
      <c r="A60" s="6"/>
      <c r="B60" s="24" t="s">
        <v>74</v>
      </c>
      <c r="C60" s="16">
        <v>826</v>
      </c>
      <c r="D60" s="16">
        <v>542</v>
      </c>
      <c r="E60" s="1">
        <v>771</v>
      </c>
      <c r="F60" s="1">
        <v>518</v>
      </c>
      <c r="G60" s="1">
        <v>550</v>
      </c>
      <c r="H60" s="1">
        <v>339</v>
      </c>
      <c r="I60" s="1">
        <v>565</v>
      </c>
      <c r="J60" s="1">
        <v>387</v>
      </c>
      <c r="K60" s="1">
        <v>627</v>
      </c>
      <c r="L60" s="1">
        <v>418</v>
      </c>
      <c r="M60" s="1">
        <v>515</v>
      </c>
      <c r="N60" s="1">
        <v>336</v>
      </c>
    </row>
    <row r="61" spans="1:14" ht="27" thickTop="1" thickBot="1" x14ac:dyDescent="0.7">
      <c r="A61" s="6"/>
      <c r="B61" s="24" t="s">
        <v>33</v>
      </c>
      <c r="C61" s="16">
        <v>53</v>
      </c>
      <c r="D61" s="16">
        <v>35</v>
      </c>
      <c r="E61" s="1">
        <v>46</v>
      </c>
      <c r="F61" s="1">
        <v>32</v>
      </c>
      <c r="G61" s="1">
        <v>34</v>
      </c>
      <c r="H61" s="1">
        <v>25</v>
      </c>
      <c r="I61" s="1">
        <v>42</v>
      </c>
      <c r="J61" s="1">
        <v>33</v>
      </c>
      <c r="K61" s="1">
        <v>37</v>
      </c>
      <c r="L61" s="1">
        <v>29</v>
      </c>
      <c r="M61" s="1">
        <v>29</v>
      </c>
      <c r="N61" s="1">
        <v>22</v>
      </c>
    </row>
    <row r="62" spans="1:14" ht="27" thickTop="1" thickBot="1" x14ac:dyDescent="0.7">
      <c r="A62" s="6"/>
      <c r="B62" s="24" t="s">
        <v>34</v>
      </c>
      <c r="C62" s="16">
        <v>11</v>
      </c>
      <c r="D62" s="16">
        <v>9</v>
      </c>
      <c r="E62" s="1">
        <v>29</v>
      </c>
      <c r="F62" s="1">
        <v>20</v>
      </c>
      <c r="G62" s="1">
        <v>20</v>
      </c>
      <c r="H62" s="1">
        <v>10</v>
      </c>
      <c r="I62" s="1">
        <v>6</v>
      </c>
      <c r="J62" s="1">
        <v>5</v>
      </c>
      <c r="K62" s="1">
        <v>19</v>
      </c>
      <c r="L62" s="1">
        <v>11</v>
      </c>
      <c r="M62" s="1">
        <v>43</v>
      </c>
      <c r="N62" s="1">
        <v>21</v>
      </c>
    </row>
    <row r="63" spans="1:14" ht="27" thickTop="1" thickBot="1" x14ac:dyDescent="0.7">
      <c r="A63" s="6"/>
      <c r="B63" s="24" t="s">
        <v>35</v>
      </c>
      <c r="C63" s="16"/>
      <c r="D63" s="16"/>
      <c r="E63" s="1"/>
      <c r="F63" s="1"/>
      <c r="G63" s="1">
        <v>16</v>
      </c>
      <c r="H63" s="1">
        <v>6</v>
      </c>
      <c r="I63" s="1">
        <v>16</v>
      </c>
      <c r="J63" s="1">
        <v>10</v>
      </c>
      <c r="K63" s="1">
        <v>158</v>
      </c>
      <c r="L63" s="1">
        <v>120</v>
      </c>
      <c r="M63" s="1">
        <v>214</v>
      </c>
      <c r="N63" s="1">
        <v>133</v>
      </c>
    </row>
    <row r="64" spans="1:14" ht="27" thickTop="1" thickBot="1" x14ac:dyDescent="0.6">
      <c r="A64" s="6"/>
      <c r="B64" s="9" t="s">
        <v>19</v>
      </c>
      <c r="C64" s="10">
        <f t="shared" ref="C64:J64" si="4">SUM(C59:C63)</f>
        <v>1347</v>
      </c>
      <c r="D64" s="10">
        <f t="shared" si="4"/>
        <v>824</v>
      </c>
      <c r="E64" s="10">
        <f t="shared" si="4"/>
        <v>1164</v>
      </c>
      <c r="F64" s="10">
        <f t="shared" si="4"/>
        <v>730</v>
      </c>
      <c r="G64" s="10">
        <f t="shared" si="4"/>
        <v>979</v>
      </c>
      <c r="H64" s="10">
        <f t="shared" si="4"/>
        <v>541</v>
      </c>
      <c r="I64" s="10">
        <f t="shared" si="4"/>
        <v>985</v>
      </c>
      <c r="J64" s="10">
        <f t="shared" si="4"/>
        <v>611</v>
      </c>
      <c r="K64" s="10">
        <f>SUM(K59:K63)</f>
        <v>1202</v>
      </c>
      <c r="L64" s="10">
        <f>SUM(L59:L63)</f>
        <v>770</v>
      </c>
      <c r="M64" s="10">
        <f>SUM(M59:M63)</f>
        <v>1122</v>
      </c>
      <c r="N64" s="10">
        <f>SUM(N59:N63)</f>
        <v>635</v>
      </c>
    </row>
    <row r="65" spans="1:15" ht="26.25" thickTop="1" x14ac:dyDescent="0.65">
      <c r="A65" s="6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5" ht="23.25" thickBot="1" x14ac:dyDescent="0.3">
      <c r="A66" s="12" t="s">
        <v>41</v>
      </c>
      <c r="B66" s="52" t="s">
        <v>42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1:15" ht="27" thickTop="1" thickBot="1" x14ac:dyDescent="0.6">
      <c r="A67" s="6"/>
      <c r="B67" s="54" t="s">
        <v>68</v>
      </c>
      <c r="C67" s="67">
        <v>2013</v>
      </c>
      <c r="D67" s="67"/>
      <c r="E67" s="67">
        <v>2014</v>
      </c>
      <c r="F67" s="67"/>
      <c r="G67" s="67">
        <v>2015</v>
      </c>
      <c r="H67" s="67"/>
      <c r="I67" s="67">
        <v>2016</v>
      </c>
      <c r="J67" s="67"/>
      <c r="K67" s="67">
        <v>2017</v>
      </c>
      <c r="L67" s="67"/>
      <c r="M67" s="67">
        <v>2018</v>
      </c>
      <c r="N67" s="67"/>
    </row>
    <row r="68" spans="1:15" ht="27" thickTop="1" thickBot="1" x14ac:dyDescent="0.6">
      <c r="A68" s="6"/>
      <c r="B68" s="54"/>
      <c r="C68" s="13" t="s">
        <v>38</v>
      </c>
      <c r="D68" s="13" t="s">
        <v>11</v>
      </c>
      <c r="E68" s="13" t="s">
        <v>38</v>
      </c>
      <c r="F68" s="14" t="s">
        <v>11</v>
      </c>
      <c r="G68" s="13" t="s">
        <v>38</v>
      </c>
      <c r="H68" s="13" t="s">
        <v>11</v>
      </c>
      <c r="I68" s="13" t="s">
        <v>38</v>
      </c>
      <c r="J68" s="13" t="s">
        <v>11</v>
      </c>
      <c r="K68" s="13" t="s">
        <v>38</v>
      </c>
      <c r="L68" s="13" t="s">
        <v>11</v>
      </c>
      <c r="M68" s="13" t="s">
        <v>38</v>
      </c>
      <c r="N68" s="13" t="s">
        <v>11</v>
      </c>
    </row>
    <row r="69" spans="1:15" ht="27" thickTop="1" thickBot="1" x14ac:dyDescent="0.7">
      <c r="A69" s="6"/>
      <c r="B69" s="15" t="s">
        <v>22</v>
      </c>
      <c r="C69" s="16">
        <v>155</v>
      </c>
      <c r="D69" s="16">
        <v>142</v>
      </c>
      <c r="E69" s="1">
        <v>203</v>
      </c>
      <c r="F69" s="1">
        <v>179</v>
      </c>
      <c r="G69" s="1">
        <v>99</v>
      </c>
      <c r="H69" s="1">
        <v>82</v>
      </c>
      <c r="I69" s="1">
        <v>157</v>
      </c>
      <c r="J69" s="1">
        <v>129</v>
      </c>
      <c r="K69" s="1">
        <v>180</v>
      </c>
      <c r="L69" s="1">
        <v>152</v>
      </c>
      <c r="M69" s="1">
        <v>108</v>
      </c>
      <c r="N69" s="1">
        <v>94</v>
      </c>
    </row>
    <row r="70" spans="1:15" ht="27" thickTop="1" thickBot="1" x14ac:dyDescent="0.7">
      <c r="A70" s="6"/>
      <c r="B70" s="15" t="s">
        <v>23</v>
      </c>
      <c r="C70" s="16">
        <v>71</v>
      </c>
      <c r="D70" s="16">
        <v>53</v>
      </c>
      <c r="E70" s="1">
        <v>66</v>
      </c>
      <c r="F70" s="1">
        <v>53</v>
      </c>
      <c r="G70" s="1">
        <v>49</v>
      </c>
      <c r="H70" s="1">
        <v>34</v>
      </c>
      <c r="I70" s="1">
        <v>42</v>
      </c>
      <c r="J70" s="1">
        <v>35</v>
      </c>
      <c r="K70" s="1">
        <v>116</v>
      </c>
      <c r="L70" s="1">
        <v>82</v>
      </c>
      <c r="M70" s="1">
        <v>117</v>
      </c>
      <c r="N70" s="1">
        <v>80</v>
      </c>
    </row>
    <row r="71" spans="1:15" ht="27" thickTop="1" thickBot="1" x14ac:dyDescent="0.7">
      <c r="A71" s="6"/>
      <c r="B71" s="15" t="s">
        <v>24</v>
      </c>
      <c r="C71" s="16">
        <v>289</v>
      </c>
      <c r="D71" s="16">
        <v>123</v>
      </c>
      <c r="E71" s="1">
        <v>169</v>
      </c>
      <c r="F71" s="1">
        <v>64</v>
      </c>
      <c r="G71" s="1">
        <v>252</v>
      </c>
      <c r="H71" s="1">
        <v>81</v>
      </c>
      <c r="I71" s="1">
        <v>195</v>
      </c>
      <c r="J71" s="1">
        <v>64</v>
      </c>
      <c r="K71" s="1">
        <v>219</v>
      </c>
      <c r="L71" s="1">
        <v>82</v>
      </c>
      <c r="M71" s="1">
        <v>305</v>
      </c>
      <c r="N71" s="1">
        <v>101</v>
      </c>
    </row>
    <row r="72" spans="1:15" ht="27" thickTop="1" thickBot="1" x14ac:dyDescent="0.7">
      <c r="A72" s="6"/>
      <c r="B72" s="15" t="s">
        <v>25</v>
      </c>
      <c r="C72" s="16">
        <v>102</v>
      </c>
      <c r="D72" s="16">
        <v>67</v>
      </c>
      <c r="E72" s="1">
        <v>96</v>
      </c>
      <c r="F72" s="1">
        <v>66</v>
      </c>
      <c r="G72" s="1">
        <v>97</v>
      </c>
      <c r="H72" s="1">
        <v>56</v>
      </c>
      <c r="I72" s="1">
        <v>95</v>
      </c>
      <c r="J72" s="1">
        <v>56</v>
      </c>
      <c r="K72" s="1">
        <v>87</v>
      </c>
      <c r="L72" s="1">
        <v>56</v>
      </c>
      <c r="M72" s="1">
        <v>99</v>
      </c>
      <c r="N72" s="1">
        <v>60</v>
      </c>
    </row>
    <row r="73" spans="1:15" ht="27" thickTop="1" thickBot="1" x14ac:dyDescent="0.7">
      <c r="A73" s="6"/>
      <c r="B73" s="15" t="s">
        <v>26</v>
      </c>
      <c r="C73" s="16">
        <v>512</v>
      </c>
      <c r="D73" s="16">
        <v>332</v>
      </c>
      <c r="E73" s="1">
        <v>422</v>
      </c>
      <c r="F73" s="1">
        <v>275</v>
      </c>
      <c r="G73" s="1">
        <v>310</v>
      </c>
      <c r="H73" s="1">
        <v>190</v>
      </c>
      <c r="I73" s="1">
        <v>295</v>
      </c>
      <c r="J73" s="1">
        <v>216</v>
      </c>
      <c r="K73" s="1">
        <v>393</v>
      </c>
      <c r="L73" s="1">
        <v>286</v>
      </c>
      <c r="M73" s="1">
        <v>306</v>
      </c>
      <c r="N73" s="1">
        <v>195</v>
      </c>
    </row>
    <row r="74" spans="1:15" ht="27" thickTop="1" thickBot="1" x14ac:dyDescent="0.7">
      <c r="A74" s="6"/>
      <c r="B74" s="15" t="s">
        <v>27</v>
      </c>
      <c r="C74" s="16">
        <v>125</v>
      </c>
      <c r="D74" s="16">
        <v>75</v>
      </c>
      <c r="E74" s="1">
        <v>123</v>
      </c>
      <c r="F74" s="1">
        <v>80</v>
      </c>
      <c r="G74" s="1">
        <v>94</v>
      </c>
      <c r="H74" s="1">
        <v>61</v>
      </c>
      <c r="I74" s="1">
        <v>92</v>
      </c>
      <c r="J74" s="1">
        <v>71</v>
      </c>
      <c r="K74" s="1">
        <v>68</v>
      </c>
      <c r="L74" s="1">
        <v>55</v>
      </c>
      <c r="M74" s="1">
        <v>53</v>
      </c>
      <c r="N74" s="1">
        <v>42</v>
      </c>
    </row>
    <row r="75" spans="1:15" ht="27" thickTop="1" thickBot="1" x14ac:dyDescent="0.7">
      <c r="A75" s="6"/>
      <c r="B75" s="15" t="s">
        <v>28</v>
      </c>
      <c r="C75" s="16">
        <v>25</v>
      </c>
      <c r="D75" s="16">
        <v>13</v>
      </c>
      <c r="E75" s="1">
        <v>15</v>
      </c>
      <c r="F75" s="1">
        <v>5</v>
      </c>
      <c r="G75" s="1">
        <v>12</v>
      </c>
      <c r="H75" s="1">
        <v>5</v>
      </c>
      <c r="I75" s="1">
        <v>19</v>
      </c>
      <c r="J75" s="1">
        <v>9</v>
      </c>
      <c r="K75" s="1">
        <v>20</v>
      </c>
      <c r="L75" s="1">
        <v>14</v>
      </c>
      <c r="M75" s="1">
        <v>22</v>
      </c>
      <c r="N75" s="1">
        <v>11</v>
      </c>
    </row>
    <row r="76" spans="1:15" ht="27" thickTop="1" thickBot="1" x14ac:dyDescent="0.7">
      <c r="A76" s="6"/>
      <c r="B76" s="15" t="s">
        <v>29</v>
      </c>
      <c r="C76" s="16">
        <v>68</v>
      </c>
      <c r="D76" s="16">
        <v>19</v>
      </c>
      <c r="E76" s="1">
        <v>70</v>
      </c>
      <c r="F76" s="1">
        <v>8</v>
      </c>
      <c r="G76" s="1">
        <v>66</v>
      </c>
      <c r="H76" s="1">
        <v>32</v>
      </c>
      <c r="I76" s="1">
        <v>90</v>
      </c>
      <c r="J76" s="1">
        <v>31</v>
      </c>
      <c r="K76" s="1">
        <v>119</v>
      </c>
      <c r="L76" s="1">
        <v>43</v>
      </c>
      <c r="M76" s="1">
        <v>112</v>
      </c>
      <c r="N76" s="1">
        <v>52</v>
      </c>
    </row>
    <row r="77" spans="1:15" ht="27" thickTop="1" thickBot="1" x14ac:dyDescent="0.6">
      <c r="A77" s="6"/>
      <c r="B77" s="9" t="s">
        <v>19</v>
      </c>
      <c r="C77" s="10">
        <f t="shared" ref="C77:J77" si="5">SUM(C69:C76)</f>
        <v>1347</v>
      </c>
      <c r="D77" s="10">
        <f t="shared" si="5"/>
        <v>824</v>
      </c>
      <c r="E77" s="10">
        <f t="shared" si="5"/>
        <v>1164</v>
      </c>
      <c r="F77" s="10">
        <f t="shared" si="5"/>
        <v>730</v>
      </c>
      <c r="G77" s="10">
        <f t="shared" si="5"/>
        <v>979</v>
      </c>
      <c r="H77" s="10">
        <f t="shared" si="5"/>
        <v>541</v>
      </c>
      <c r="I77" s="10">
        <f t="shared" si="5"/>
        <v>985</v>
      </c>
      <c r="J77" s="10">
        <f t="shared" si="5"/>
        <v>611</v>
      </c>
      <c r="K77" s="10">
        <f>SUM(K69:K76)</f>
        <v>1202</v>
      </c>
      <c r="L77" s="10">
        <f>SUM(L69:L76)</f>
        <v>770</v>
      </c>
      <c r="M77" s="10">
        <f>SUM(M69:M76)</f>
        <v>1122</v>
      </c>
      <c r="N77" s="10">
        <f>SUM(N69:N76)</f>
        <v>635</v>
      </c>
    </row>
    <row r="78" spans="1:15" ht="26.25" thickTop="1" x14ac:dyDescent="0.65">
      <c r="A78" s="6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5" ht="26.25" thickBot="1" x14ac:dyDescent="0.7">
      <c r="A79" s="12" t="s">
        <v>43</v>
      </c>
      <c r="B79" s="52" t="s">
        <v>44</v>
      </c>
      <c r="C79" s="52"/>
      <c r="D79" s="52"/>
      <c r="E79" s="52"/>
      <c r="F79" s="52"/>
      <c r="G79" s="52"/>
      <c r="H79" s="22"/>
      <c r="I79" s="5"/>
      <c r="J79" s="5"/>
      <c r="K79" s="5"/>
      <c r="L79" s="5"/>
    </row>
    <row r="80" spans="1:15" ht="27" thickTop="1" thickBot="1" x14ac:dyDescent="0.3">
      <c r="A80" s="38"/>
      <c r="B80" s="61" t="s">
        <v>68</v>
      </c>
      <c r="C80" s="61" t="s">
        <v>6</v>
      </c>
      <c r="D80" s="61" t="s">
        <v>65</v>
      </c>
      <c r="E80" s="61" t="s">
        <v>71</v>
      </c>
      <c r="F80" s="61" t="s">
        <v>72</v>
      </c>
      <c r="G80" s="73" t="s">
        <v>77</v>
      </c>
      <c r="H80" s="74"/>
      <c r="I80" s="74"/>
      <c r="J80" s="73" t="s">
        <v>83</v>
      </c>
      <c r="K80" s="74"/>
      <c r="L80" s="74"/>
      <c r="M80" s="73" t="s">
        <v>84</v>
      </c>
      <c r="N80" s="74"/>
      <c r="O80" s="74"/>
    </row>
    <row r="81" spans="1:16" ht="27" thickTop="1" thickBot="1" x14ac:dyDescent="0.3">
      <c r="A81" s="38"/>
      <c r="B81" s="62"/>
      <c r="C81" s="63"/>
      <c r="D81" s="63"/>
      <c r="E81" s="63"/>
      <c r="F81" s="63"/>
      <c r="G81" s="39" t="s">
        <v>79</v>
      </c>
      <c r="H81" s="39" t="s">
        <v>80</v>
      </c>
      <c r="I81" s="39" t="s">
        <v>81</v>
      </c>
      <c r="J81" s="39" t="s">
        <v>79</v>
      </c>
      <c r="K81" s="39" t="s">
        <v>80</v>
      </c>
      <c r="L81" s="39" t="s">
        <v>81</v>
      </c>
      <c r="M81" s="39" t="s">
        <v>79</v>
      </c>
      <c r="N81" s="39" t="s">
        <v>80</v>
      </c>
      <c r="O81" s="39" t="s">
        <v>81</v>
      </c>
    </row>
    <row r="82" spans="1:16" ht="27" thickTop="1" thickBot="1" x14ac:dyDescent="0.7">
      <c r="A82" s="6"/>
      <c r="B82" s="15" t="s">
        <v>45</v>
      </c>
      <c r="C82" s="25">
        <v>1</v>
      </c>
      <c r="D82" s="25">
        <v>1</v>
      </c>
      <c r="E82" s="25">
        <v>1</v>
      </c>
      <c r="F82" s="25">
        <v>1</v>
      </c>
      <c r="G82" s="64">
        <v>1</v>
      </c>
      <c r="H82" s="65"/>
      <c r="I82" s="66"/>
      <c r="J82" s="29">
        <v>1</v>
      </c>
      <c r="K82" s="29"/>
      <c r="L82" s="29"/>
      <c r="M82" s="29">
        <v>1</v>
      </c>
      <c r="N82" s="29"/>
      <c r="O82" s="29"/>
    </row>
    <row r="83" spans="1:16" ht="27" thickTop="1" thickBot="1" x14ac:dyDescent="0.7">
      <c r="A83" s="6"/>
      <c r="B83" s="15" t="s">
        <v>46</v>
      </c>
      <c r="C83" s="25">
        <v>1</v>
      </c>
      <c r="D83" s="25">
        <v>1</v>
      </c>
      <c r="E83" s="25">
        <v>1</v>
      </c>
      <c r="F83" s="25">
        <v>1</v>
      </c>
      <c r="G83" s="29">
        <v>1</v>
      </c>
      <c r="H83" s="29">
        <v>3</v>
      </c>
      <c r="I83" s="29">
        <f>SUM(G83:H83)</f>
        <v>4</v>
      </c>
      <c r="J83" s="29">
        <v>1</v>
      </c>
      <c r="K83" s="29">
        <v>2</v>
      </c>
      <c r="L83" s="29"/>
      <c r="M83" s="29">
        <v>1</v>
      </c>
      <c r="N83" s="29">
        <v>2</v>
      </c>
      <c r="O83" s="29"/>
    </row>
    <row r="84" spans="1:16" ht="27" thickTop="1" thickBot="1" x14ac:dyDescent="0.7">
      <c r="A84" s="6"/>
      <c r="B84" s="15" t="s">
        <v>47</v>
      </c>
      <c r="C84" s="25">
        <v>1179</v>
      </c>
      <c r="D84" s="25">
        <v>1395</v>
      </c>
      <c r="E84" s="25">
        <v>1271</v>
      </c>
      <c r="F84" s="25">
        <v>1240</v>
      </c>
      <c r="G84" s="29">
        <v>1274</v>
      </c>
      <c r="H84" s="29">
        <v>331</v>
      </c>
      <c r="I84" s="29">
        <f>SUM(G84:H84)</f>
        <v>1605</v>
      </c>
      <c r="J84" s="29">
        <v>1383</v>
      </c>
      <c r="K84" s="29">
        <v>138</v>
      </c>
      <c r="L84" s="29">
        <f>K84+J84</f>
        <v>1521</v>
      </c>
      <c r="M84" s="29">
        <v>1235</v>
      </c>
      <c r="N84" s="29">
        <v>112</v>
      </c>
      <c r="O84" s="29">
        <v>1347</v>
      </c>
    </row>
    <row r="85" spans="1:16" ht="27" thickTop="1" thickBot="1" x14ac:dyDescent="0.7">
      <c r="A85" s="6"/>
      <c r="B85" s="15" t="s">
        <v>48</v>
      </c>
      <c r="C85" s="25">
        <v>33.1</v>
      </c>
      <c r="D85" s="25">
        <v>45.8</v>
      </c>
      <c r="E85" s="25">
        <v>36.200000000000003</v>
      </c>
      <c r="F85" s="25">
        <v>40.5</v>
      </c>
      <c r="G85" s="78" t="s">
        <v>82</v>
      </c>
      <c r="H85" s="79"/>
      <c r="I85" s="80"/>
      <c r="J85" s="75">
        <v>41.5</v>
      </c>
      <c r="K85" s="76"/>
      <c r="L85" s="77"/>
      <c r="M85" s="75">
        <v>34.799999999999997</v>
      </c>
      <c r="N85" s="76"/>
      <c r="O85" s="77"/>
    </row>
    <row r="86" spans="1:16" ht="26.25" thickTop="1" x14ac:dyDescent="0.65">
      <c r="A86" s="6"/>
      <c r="B86" s="11"/>
      <c r="C86" s="5"/>
      <c r="D86" s="5"/>
      <c r="E86" s="5"/>
      <c r="F86" s="5"/>
      <c r="G86" s="5"/>
      <c r="H86" s="5"/>
      <c r="I86" s="26"/>
      <c r="J86" s="26"/>
      <c r="K86" s="27"/>
      <c r="L86" s="27"/>
      <c r="M86" s="28"/>
      <c r="N86" s="28"/>
      <c r="O86" s="28"/>
    </row>
    <row r="87" spans="1:16" ht="23.25" thickBot="1" x14ac:dyDescent="0.6">
      <c r="A87" s="12" t="s">
        <v>49</v>
      </c>
      <c r="B87" s="52" t="s">
        <v>50</v>
      </c>
      <c r="C87" s="52"/>
      <c r="D87" s="52"/>
      <c r="E87" s="52"/>
      <c r="F87" s="52"/>
      <c r="G87" s="52"/>
      <c r="H87" s="22"/>
      <c r="I87" s="26"/>
      <c r="J87" s="26"/>
      <c r="K87" s="27"/>
      <c r="L87" s="27"/>
      <c r="M87" s="28"/>
      <c r="N87" s="28"/>
      <c r="O87" s="28"/>
    </row>
    <row r="88" spans="1:16" ht="27" thickTop="1" thickBot="1" x14ac:dyDescent="0.6">
      <c r="A88" s="6"/>
      <c r="B88" s="7" t="s">
        <v>69</v>
      </c>
      <c r="C88" s="8" t="s">
        <v>6</v>
      </c>
      <c r="D88" s="8" t="s">
        <v>65</v>
      </c>
      <c r="E88" s="8" t="s">
        <v>71</v>
      </c>
      <c r="F88" s="8" t="s">
        <v>72</v>
      </c>
      <c r="G88" s="37" t="s">
        <v>77</v>
      </c>
      <c r="H88" s="41" t="s">
        <v>83</v>
      </c>
      <c r="I88" s="42" t="s">
        <v>84</v>
      </c>
      <c r="J88" s="27"/>
      <c r="K88" s="28"/>
      <c r="L88" s="28"/>
      <c r="M88" s="28"/>
    </row>
    <row r="89" spans="1:16" ht="27" thickTop="1" thickBot="1" x14ac:dyDescent="0.7">
      <c r="A89" s="6"/>
      <c r="B89" s="15" t="s">
        <v>51</v>
      </c>
      <c r="C89" s="25">
        <v>2</v>
      </c>
      <c r="D89" s="25">
        <v>2</v>
      </c>
      <c r="E89" s="25">
        <v>2</v>
      </c>
      <c r="F89" s="25">
        <v>2</v>
      </c>
      <c r="G89" s="25">
        <v>2</v>
      </c>
      <c r="H89" s="25">
        <v>2</v>
      </c>
      <c r="I89" s="25">
        <v>2</v>
      </c>
      <c r="J89" s="27"/>
      <c r="K89" s="28"/>
      <c r="L89" s="28"/>
      <c r="M89" s="28"/>
    </row>
    <row r="90" spans="1:16" ht="27" thickTop="1" thickBot="1" x14ac:dyDescent="0.7">
      <c r="A90" s="6"/>
      <c r="B90" s="15" t="s">
        <v>52</v>
      </c>
      <c r="C90" s="25">
        <v>1581</v>
      </c>
      <c r="D90" s="25">
        <v>1511</v>
      </c>
      <c r="E90" s="25">
        <v>1338</v>
      </c>
      <c r="F90" s="25">
        <v>1180</v>
      </c>
      <c r="G90" s="25">
        <v>1098</v>
      </c>
      <c r="H90" s="25">
        <v>1366</v>
      </c>
      <c r="I90" s="25">
        <v>1375</v>
      </c>
      <c r="J90" s="27"/>
      <c r="K90" s="28"/>
      <c r="L90" s="28"/>
      <c r="M90" s="28"/>
    </row>
    <row r="91" spans="1:16" ht="26.25" thickTop="1" x14ac:dyDescent="0.65">
      <c r="A91" s="6"/>
      <c r="B91" s="11"/>
      <c r="C91" s="5"/>
      <c r="D91" s="5"/>
      <c r="E91" s="5"/>
      <c r="F91" s="5"/>
      <c r="G91" s="5"/>
      <c r="H91" s="5"/>
      <c r="I91" s="26"/>
      <c r="J91" s="26"/>
      <c r="K91" s="27"/>
      <c r="L91" s="27"/>
      <c r="M91" s="28"/>
      <c r="N91" s="28"/>
      <c r="O91" s="28"/>
    </row>
    <row r="92" spans="1:16" ht="23.25" thickBot="1" x14ac:dyDescent="0.3">
      <c r="A92" s="12" t="s">
        <v>53</v>
      </c>
      <c r="B92" s="52" t="s">
        <v>76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28"/>
      <c r="N92" s="28"/>
      <c r="O92" s="28"/>
    </row>
    <row r="93" spans="1:16" ht="27" thickTop="1" thickBot="1" x14ac:dyDescent="0.3">
      <c r="A93" s="6"/>
      <c r="B93" s="54" t="s">
        <v>68</v>
      </c>
      <c r="C93" s="57" t="s">
        <v>65</v>
      </c>
      <c r="D93" s="58"/>
      <c r="E93" s="57" t="s">
        <v>71</v>
      </c>
      <c r="F93" s="58"/>
      <c r="G93" s="57" t="s">
        <v>72</v>
      </c>
      <c r="H93" s="58"/>
      <c r="I93" s="57" t="s">
        <v>77</v>
      </c>
      <c r="J93" s="58"/>
      <c r="K93" s="57" t="s">
        <v>83</v>
      </c>
      <c r="L93" s="58"/>
      <c r="M93" s="57" t="s">
        <v>84</v>
      </c>
      <c r="N93" s="58"/>
    </row>
    <row r="94" spans="1:16" ht="27" thickTop="1" thickBot="1" x14ac:dyDescent="0.6">
      <c r="A94" s="6"/>
      <c r="B94" s="54"/>
      <c r="C94" s="14" t="s">
        <v>66</v>
      </c>
      <c r="D94" s="14" t="s">
        <v>11</v>
      </c>
      <c r="E94" s="14" t="s">
        <v>66</v>
      </c>
      <c r="F94" s="14" t="s">
        <v>11</v>
      </c>
      <c r="G94" s="14" t="s">
        <v>66</v>
      </c>
      <c r="H94" s="14" t="s">
        <v>11</v>
      </c>
      <c r="I94" s="14" t="s">
        <v>66</v>
      </c>
      <c r="J94" s="13" t="s">
        <v>11</v>
      </c>
      <c r="K94" s="14" t="s">
        <v>66</v>
      </c>
      <c r="L94" s="13" t="s">
        <v>11</v>
      </c>
      <c r="M94" s="14" t="s">
        <v>66</v>
      </c>
      <c r="N94" s="46" t="s">
        <v>11</v>
      </c>
      <c r="O94" s="28"/>
    </row>
    <row r="95" spans="1:16" ht="27" thickTop="1" thickBot="1" x14ac:dyDescent="0.3">
      <c r="A95" s="6"/>
      <c r="B95" s="24" t="s">
        <v>54</v>
      </c>
      <c r="C95" s="17">
        <v>3</v>
      </c>
      <c r="D95" s="17">
        <v>0</v>
      </c>
      <c r="E95" s="17"/>
      <c r="F95" s="17"/>
      <c r="G95" s="17"/>
      <c r="H95" s="17"/>
      <c r="I95" s="17"/>
      <c r="J95" s="17"/>
      <c r="K95" s="17">
        <v>1</v>
      </c>
      <c r="L95" s="17">
        <v>1</v>
      </c>
      <c r="M95" s="17">
        <v>1</v>
      </c>
      <c r="N95" s="47">
        <v>1</v>
      </c>
      <c r="O95" s="28"/>
      <c r="P95" s="28"/>
    </row>
    <row r="96" spans="1:16" ht="27" thickTop="1" thickBot="1" x14ac:dyDescent="0.3">
      <c r="A96" s="6"/>
      <c r="B96" s="24" t="s">
        <v>55</v>
      </c>
      <c r="C96" s="17">
        <v>5</v>
      </c>
      <c r="D96" s="17">
        <v>1</v>
      </c>
      <c r="E96" s="17">
        <v>2</v>
      </c>
      <c r="F96" s="17">
        <v>1</v>
      </c>
      <c r="G96" s="17">
        <v>2</v>
      </c>
      <c r="H96" s="17">
        <v>1</v>
      </c>
      <c r="I96" s="17">
        <v>1</v>
      </c>
      <c r="J96" s="17">
        <v>1</v>
      </c>
      <c r="K96" s="17">
        <v>0</v>
      </c>
      <c r="L96" s="17">
        <v>0</v>
      </c>
      <c r="M96" s="17">
        <v>0</v>
      </c>
      <c r="N96" s="47">
        <v>0</v>
      </c>
      <c r="O96" s="28"/>
      <c r="P96" s="28"/>
    </row>
    <row r="97" spans="1:16" ht="27" thickTop="1" thickBot="1" x14ac:dyDescent="0.3">
      <c r="A97" s="6"/>
      <c r="B97" s="24" t="s">
        <v>56</v>
      </c>
      <c r="C97" s="17">
        <v>29</v>
      </c>
      <c r="D97" s="17">
        <v>9</v>
      </c>
      <c r="E97" s="17">
        <v>21</v>
      </c>
      <c r="F97" s="17">
        <v>6</v>
      </c>
      <c r="G97" s="17">
        <v>33</v>
      </c>
      <c r="H97" s="17">
        <v>11</v>
      </c>
      <c r="I97" s="17">
        <v>33</v>
      </c>
      <c r="J97" s="17">
        <v>16</v>
      </c>
      <c r="K97" s="17">
        <v>37</v>
      </c>
      <c r="L97" s="17">
        <v>17</v>
      </c>
      <c r="M97" s="17">
        <v>41</v>
      </c>
      <c r="N97" s="47">
        <v>18</v>
      </c>
      <c r="O97" s="28"/>
      <c r="P97" s="28"/>
    </row>
    <row r="98" spans="1:16" ht="27" thickTop="1" thickBot="1" x14ac:dyDescent="0.3">
      <c r="A98" s="6"/>
      <c r="B98" s="24" t="s">
        <v>70</v>
      </c>
      <c r="C98" s="17">
        <v>98</v>
      </c>
      <c r="D98" s="17">
        <v>47</v>
      </c>
      <c r="E98" s="17">
        <v>80</v>
      </c>
      <c r="F98" s="17">
        <v>43</v>
      </c>
      <c r="G98" s="17">
        <v>64</v>
      </c>
      <c r="H98" s="17">
        <v>31</v>
      </c>
      <c r="I98" s="17">
        <v>62</v>
      </c>
      <c r="J98" s="17">
        <v>27</v>
      </c>
      <c r="K98" s="17">
        <v>53</v>
      </c>
      <c r="L98" s="17">
        <v>22</v>
      </c>
      <c r="M98" s="17">
        <v>49</v>
      </c>
      <c r="N98" s="47">
        <v>18</v>
      </c>
      <c r="O98" s="28"/>
      <c r="P98" s="28"/>
    </row>
    <row r="99" spans="1:16" ht="26.25" customHeight="1" thickTop="1" thickBot="1" x14ac:dyDescent="0.3">
      <c r="A99" s="6"/>
      <c r="B99" s="45" t="s">
        <v>88</v>
      </c>
      <c r="C99" s="17">
        <v>44</v>
      </c>
      <c r="D99" s="17">
        <v>30</v>
      </c>
      <c r="E99" s="17">
        <v>19.5</v>
      </c>
      <c r="F99" s="17">
        <v>10.5</v>
      </c>
      <c r="G99" s="17">
        <v>10</v>
      </c>
      <c r="H99" s="17">
        <v>3</v>
      </c>
      <c r="I99" s="17">
        <v>10</v>
      </c>
      <c r="J99" s="17">
        <v>5</v>
      </c>
      <c r="K99" s="17"/>
      <c r="L99" s="17"/>
      <c r="M99" s="17"/>
      <c r="N99" s="47"/>
      <c r="O99" s="28"/>
      <c r="P99" s="28"/>
    </row>
    <row r="100" spans="1:16" ht="26.25" customHeight="1" thickTop="1" thickBot="1" x14ac:dyDescent="0.3">
      <c r="A100" s="6"/>
      <c r="B100" s="44" t="s">
        <v>86</v>
      </c>
      <c r="C100" s="17"/>
      <c r="D100" s="17"/>
      <c r="E100" s="17"/>
      <c r="F100" s="17"/>
      <c r="G100" s="17"/>
      <c r="H100" s="17"/>
      <c r="I100" s="17"/>
      <c r="J100" s="17"/>
      <c r="K100" s="17">
        <v>0</v>
      </c>
      <c r="L100" s="17">
        <v>0</v>
      </c>
      <c r="M100" s="17">
        <v>30</v>
      </c>
      <c r="N100" s="47">
        <v>12</v>
      </c>
      <c r="O100" s="28"/>
      <c r="P100" s="28"/>
    </row>
    <row r="101" spans="1:16" ht="26.25" customHeight="1" thickTop="1" thickBot="1" x14ac:dyDescent="0.3">
      <c r="A101" s="6"/>
      <c r="B101" s="44" t="s">
        <v>87</v>
      </c>
      <c r="C101" s="17"/>
      <c r="D101" s="17"/>
      <c r="E101" s="17"/>
      <c r="F101" s="17"/>
      <c r="G101" s="17"/>
      <c r="H101" s="17"/>
      <c r="I101" s="17"/>
      <c r="J101" s="17"/>
      <c r="K101" s="17">
        <v>2</v>
      </c>
      <c r="L101" s="17">
        <v>1</v>
      </c>
      <c r="M101" s="17">
        <v>10</v>
      </c>
      <c r="N101" s="47">
        <v>5</v>
      </c>
      <c r="O101" s="28"/>
      <c r="P101" s="28"/>
    </row>
    <row r="102" spans="1:16" ht="26.25" customHeight="1" thickTop="1" thickBot="1" x14ac:dyDescent="0.3">
      <c r="A102" s="6"/>
      <c r="B102" s="24" t="s">
        <v>73</v>
      </c>
      <c r="C102" s="17">
        <v>0</v>
      </c>
      <c r="D102" s="17">
        <v>0</v>
      </c>
      <c r="E102" s="17">
        <v>0</v>
      </c>
      <c r="F102" s="17">
        <v>0</v>
      </c>
      <c r="G102" s="17">
        <v>13</v>
      </c>
      <c r="H102" s="17">
        <v>10</v>
      </c>
      <c r="I102" s="17">
        <v>11</v>
      </c>
      <c r="J102" s="17">
        <v>8</v>
      </c>
      <c r="K102" s="17">
        <v>11</v>
      </c>
      <c r="L102" s="17">
        <v>8</v>
      </c>
      <c r="M102" s="17">
        <v>8</v>
      </c>
      <c r="N102" s="47">
        <v>7</v>
      </c>
      <c r="O102" s="28"/>
      <c r="P102" s="28"/>
    </row>
    <row r="103" spans="1:16" ht="27" thickTop="1" thickBot="1" x14ac:dyDescent="0.3">
      <c r="A103" s="6"/>
      <c r="B103" s="24" t="s">
        <v>57</v>
      </c>
      <c r="C103" s="17">
        <v>51</v>
      </c>
      <c r="D103" s="17">
        <v>19</v>
      </c>
      <c r="E103" s="17">
        <v>51</v>
      </c>
      <c r="F103" s="17">
        <v>19</v>
      </c>
      <c r="G103" s="17">
        <v>61</v>
      </c>
      <c r="H103" s="17">
        <v>20</v>
      </c>
      <c r="I103" s="17">
        <v>65</v>
      </c>
      <c r="J103" s="17">
        <v>29</v>
      </c>
      <c r="K103" s="17">
        <v>48</v>
      </c>
      <c r="L103" s="17">
        <v>23</v>
      </c>
      <c r="M103" s="17">
        <v>46</v>
      </c>
      <c r="N103" s="47">
        <v>20</v>
      </c>
      <c r="O103" s="28"/>
      <c r="P103" s="28"/>
    </row>
    <row r="104" spans="1:16" ht="27" thickTop="1" thickBot="1" x14ac:dyDescent="0.3">
      <c r="A104" s="6"/>
      <c r="B104" s="24" t="s">
        <v>67</v>
      </c>
      <c r="C104" s="29">
        <v>1</v>
      </c>
      <c r="D104" s="29">
        <v>0</v>
      </c>
      <c r="E104" s="17">
        <v>1</v>
      </c>
      <c r="F104" s="17">
        <v>1</v>
      </c>
      <c r="G104" s="17">
        <v>4</v>
      </c>
      <c r="H104" s="17">
        <v>3</v>
      </c>
      <c r="I104" s="17">
        <v>11</v>
      </c>
      <c r="J104" s="17">
        <v>2</v>
      </c>
      <c r="K104" s="17">
        <v>10</v>
      </c>
      <c r="L104" s="17">
        <v>1</v>
      </c>
      <c r="M104" s="17">
        <v>12</v>
      </c>
      <c r="N104" s="47">
        <v>2</v>
      </c>
      <c r="O104" s="28"/>
      <c r="P104" s="28"/>
    </row>
    <row r="105" spans="1:16" ht="27" thickTop="1" thickBot="1" x14ac:dyDescent="0.7">
      <c r="A105" s="6"/>
      <c r="B105" s="24" t="s">
        <v>58</v>
      </c>
      <c r="C105" s="30">
        <v>17</v>
      </c>
      <c r="D105" s="30">
        <v>10</v>
      </c>
      <c r="E105" s="17">
        <v>17</v>
      </c>
      <c r="F105" s="17">
        <v>10</v>
      </c>
      <c r="G105" s="17">
        <v>12</v>
      </c>
      <c r="H105" s="17">
        <v>6</v>
      </c>
      <c r="I105" s="17">
        <v>4</v>
      </c>
      <c r="J105" s="17">
        <v>3</v>
      </c>
      <c r="K105" s="17">
        <v>0</v>
      </c>
      <c r="L105" s="17">
        <v>0</v>
      </c>
      <c r="M105" s="17">
        <v>0</v>
      </c>
      <c r="N105" s="47">
        <v>0</v>
      </c>
      <c r="O105" s="28"/>
      <c r="P105" s="28"/>
    </row>
    <row r="106" spans="1:16" ht="27" thickTop="1" thickBot="1" x14ac:dyDescent="0.7">
      <c r="A106" s="6"/>
      <c r="B106" s="24" t="s">
        <v>59</v>
      </c>
      <c r="C106" s="31">
        <v>50</v>
      </c>
      <c r="D106" s="31">
        <v>31</v>
      </c>
      <c r="E106" s="17">
        <v>55</v>
      </c>
      <c r="F106" s="17">
        <v>33</v>
      </c>
      <c r="G106" s="17">
        <v>39</v>
      </c>
      <c r="H106" s="17">
        <v>25</v>
      </c>
      <c r="I106" s="17">
        <v>77</v>
      </c>
      <c r="J106" s="17">
        <v>38</v>
      </c>
      <c r="K106" s="17">
        <v>44</v>
      </c>
      <c r="L106" s="17">
        <v>19</v>
      </c>
      <c r="M106" s="17">
        <v>38</v>
      </c>
      <c r="N106" s="47">
        <v>21</v>
      </c>
      <c r="O106" s="28"/>
      <c r="P106" s="28"/>
    </row>
    <row r="107" spans="1:16" ht="27" thickTop="1" thickBot="1" x14ac:dyDescent="0.7">
      <c r="A107" s="6"/>
      <c r="B107" s="24" t="s">
        <v>60</v>
      </c>
      <c r="C107" s="30">
        <v>5</v>
      </c>
      <c r="D107" s="30">
        <v>1</v>
      </c>
      <c r="E107" s="17">
        <v>25</v>
      </c>
      <c r="F107" s="17">
        <v>10</v>
      </c>
      <c r="G107" s="17">
        <v>53</v>
      </c>
      <c r="H107" s="17">
        <v>24</v>
      </c>
      <c r="I107" s="17">
        <v>35</v>
      </c>
      <c r="J107" s="17">
        <v>18</v>
      </c>
      <c r="K107" s="17">
        <v>62</v>
      </c>
      <c r="L107" s="17">
        <v>32</v>
      </c>
      <c r="M107" s="17">
        <v>87</v>
      </c>
      <c r="N107" s="47">
        <v>41</v>
      </c>
      <c r="O107" s="28"/>
      <c r="P107" s="28"/>
    </row>
    <row r="108" spans="1:16" ht="27" thickTop="1" thickBot="1" x14ac:dyDescent="0.6">
      <c r="A108" s="6"/>
      <c r="B108" s="9" t="s">
        <v>61</v>
      </c>
      <c r="C108" s="32">
        <f t="shared" ref="C108:J108" si="6">SUM(C95:C107)</f>
        <v>303</v>
      </c>
      <c r="D108" s="32">
        <f t="shared" si="6"/>
        <v>148</v>
      </c>
      <c r="E108" s="32">
        <f t="shared" si="6"/>
        <v>271.5</v>
      </c>
      <c r="F108" s="32">
        <f t="shared" si="6"/>
        <v>133.5</v>
      </c>
      <c r="G108" s="32">
        <f t="shared" si="6"/>
        <v>291</v>
      </c>
      <c r="H108" s="32">
        <f t="shared" si="6"/>
        <v>134</v>
      </c>
      <c r="I108" s="32">
        <f t="shared" si="6"/>
        <v>309</v>
      </c>
      <c r="J108" s="32">
        <f t="shared" si="6"/>
        <v>147</v>
      </c>
      <c r="K108" s="32">
        <f>SUM(K95:K107)</f>
        <v>268</v>
      </c>
      <c r="L108" s="32">
        <f>SUM(L95:L107)</f>
        <v>124</v>
      </c>
      <c r="M108" s="32">
        <f>SUM(M95:M107)</f>
        <v>322</v>
      </c>
      <c r="N108" s="48">
        <f>SUM(N95:N107)</f>
        <v>145</v>
      </c>
    </row>
    <row r="109" spans="1:16" ht="26.25" thickTop="1" x14ac:dyDescent="0.25">
      <c r="A109" s="6"/>
      <c r="B109" s="60" t="s">
        <v>75</v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</row>
    <row r="110" spans="1:16" ht="25.5" x14ac:dyDescent="0.25">
      <c r="A110" s="6"/>
      <c r="B110" s="72" t="s">
        <v>89</v>
      </c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1:16" ht="29.25" x14ac:dyDescent="0.25">
      <c r="A111" s="33" t="s">
        <v>62</v>
      </c>
      <c r="B111" s="49" t="s">
        <v>63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</row>
    <row r="112" spans="1:16" s="35" customFormat="1" ht="45" customHeight="1" x14ac:dyDescent="0.25">
      <c r="A112" s="34"/>
      <c r="B112" s="59" t="s">
        <v>64</v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</row>
    <row r="115" spans="3:12" ht="15" customHeight="1" x14ac:dyDescent="0.25"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3:12" ht="15" customHeight="1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3:12" x14ac:dyDescent="0.25"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3:12" ht="15" customHeight="1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3:12" x14ac:dyDescent="0.25"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3:12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3:12" x14ac:dyDescent="0.25">
      <c r="C121" s="2"/>
      <c r="D121" s="2"/>
      <c r="E121" s="2"/>
      <c r="F121" s="2"/>
      <c r="G121" s="2"/>
      <c r="H121" s="2"/>
      <c r="I121" s="2"/>
      <c r="J121" s="2"/>
      <c r="K121" s="2"/>
      <c r="L121" s="2"/>
    </row>
  </sheetData>
  <sheetProtection password="E053" sheet="1" formatCells="0" formatColumns="0" formatRows="0" insertColumns="0" insertRows="0" insertHyperlinks="0" deleteColumns="0" deleteRows="0" sort="0" autoFilter="0" pivotTables="0"/>
  <mergeCells count="78">
    <mergeCell ref="G85:I85"/>
    <mergeCell ref="F80:F81"/>
    <mergeCell ref="G80:I80"/>
    <mergeCell ref="J80:L80"/>
    <mergeCell ref="M67:N67"/>
    <mergeCell ref="M80:O80"/>
    <mergeCell ref="M85:O85"/>
    <mergeCell ref="M93:N93"/>
    <mergeCell ref="J85:L85"/>
    <mergeCell ref="K93:L93"/>
    <mergeCell ref="M8:N8"/>
    <mergeCell ref="M20:N20"/>
    <mergeCell ref="M34:N34"/>
    <mergeCell ref="M45:N45"/>
    <mergeCell ref="M57:N57"/>
    <mergeCell ref="K34:L34"/>
    <mergeCell ref="K45:L45"/>
    <mergeCell ref="K57:L57"/>
    <mergeCell ref="B44:L44"/>
    <mergeCell ref="B45:B46"/>
    <mergeCell ref="C45:D45"/>
    <mergeCell ref="E45:F45"/>
    <mergeCell ref="G45:H45"/>
    <mergeCell ref="B56:L56"/>
    <mergeCell ref="I45:J45"/>
    <mergeCell ref="C34:D34"/>
    <mergeCell ref="E34:F34"/>
    <mergeCell ref="G34:H34"/>
    <mergeCell ref="B66:L66"/>
    <mergeCell ref="B67:B68"/>
    <mergeCell ref="B57:B58"/>
    <mergeCell ref="K67:L67"/>
    <mergeCell ref="C57:D57"/>
    <mergeCell ref="E57:F57"/>
    <mergeCell ref="G57:H57"/>
    <mergeCell ref="C67:D67"/>
    <mergeCell ref="E67:F67"/>
    <mergeCell ref="G67:H67"/>
    <mergeCell ref="I57:J57"/>
    <mergeCell ref="I67:J67"/>
    <mergeCell ref="B112:L112"/>
    <mergeCell ref="B79:G79"/>
    <mergeCell ref="B87:G87"/>
    <mergeCell ref="B93:B94"/>
    <mergeCell ref="C93:D93"/>
    <mergeCell ref="E93:F93"/>
    <mergeCell ref="G93:H93"/>
    <mergeCell ref="B109:L109"/>
    <mergeCell ref="B92:L92"/>
    <mergeCell ref="I93:J93"/>
    <mergeCell ref="B80:B81"/>
    <mergeCell ref="C80:C81"/>
    <mergeCell ref="D80:D81"/>
    <mergeCell ref="E80:E81"/>
    <mergeCell ref="G82:I82"/>
    <mergeCell ref="B110:N110"/>
    <mergeCell ref="C8:D8"/>
    <mergeCell ref="E8:F8"/>
    <mergeCell ref="G8:H8"/>
    <mergeCell ref="G20:H20"/>
    <mergeCell ref="E20:F20"/>
    <mergeCell ref="C20:D20"/>
    <mergeCell ref="B111:N111"/>
    <mergeCell ref="A1:B1"/>
    <mergeCell ref="C1:L1"/>
    <mergeCell ref="B3:G3"/>
    <mergeCell ref="B7:L7"/>
    <mergeCell ref="B2:N2"/>
    <mergeCell ref="B33:L33"/>
    <mergeCell ref="B19:L19"/>
    <mergeCell ref="B20:B21"/>
    <mergeCell ref="B8:B9"/>
    <mergeCell ref="B34:B35"/>
    <mergeCell ref="I8:J8"/>
    <mergeCell ref="I20:J20"/>
    <mergeCell ref="I34:J34"/>
    <mergeCell ref="K8:L8"/>
    <mergeCell ref="K20:L20"/>
  </mergeCells>
  <pageMargins left="0.7" right="0.7" top="0.75" bottom="0.75" header="0.3" footer="0.3"/>
  <pageSetup paperSize="9" scale="57" orientation="landscape" r:id="rId1"/>
  <rowBreaks count="3" manualBreakCount="3">
    <brk id="32" max="16383" man="1"/>
    <brk id="55" max="16383" man="1"/>
    <brk id="7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Feuil2</vt:lpstr>
      <vt:lpstr>Feuil3</vt:lpstr>
      <vt:lpstr>Feuil2!Zone_d_impression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imen hajaji</cp:lastModifiedBy>
  <cp:lastPrinted>2018-07-10T11:45:17Z</cp:lastPrinted>
  <dcterms:created xsi:type="dcterms:W3CDTF">2014-12-01T14:44:25Z</dcterms:created>
  <dcterms:modified xsi:type="dcterms:W3CDTF">2020-05-22T11:52:52Z</dcterms:modified>
</cp:coreProperties>
</file>